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filterPrivacy="1" updateLinks="never" codeName="ThisWorkbook" hidePivotFieldList="1" defaultThemeVersion="124226"/>
  <xr:revisionPtr revIDLastSave="0" documentId="13_ncr:1_{869B1186-007F-4DE4-B2B3-1BC4670C2B4F}" xr6:coauthVersionLast="47" xr6:coauthVersionMax="47" xr10:uidLastSave="{00000000-0000-0000-0000-000000000000}"/>
  <bookViews>
    <workbookView xWindow="28680" yWindow="-120" windowWidth="29040" windowHeight="15840" tabRatio="926" xr2:uid="{00000000-000D-0000-FFFF-FFFF00000000}"/>
  </bookViews>
  <sheets>
    <sheet name="SPA_ADH Exhibit 1A" sheetId="72" r:id="rId1"/>
    <sheet name="SPA_ADH Exhibit 1B" sheetId="73" r:id="rId2"/>
    <sheet name="SPA_ADH Exhibit 1C" sheetId="74" r:id="rId3"/>
  </sheets>
  <definedNames>
    <definedName name="FCRMonths">#REF!</definedName>
    <definedName name="FCRParms">#REF!</definedName>
    <definedName name="FCRSourceALL">#REF!</definedName>
    <definedName name="_xlnm.Print_Area" localSheetId="0">'SPA_ADH Exhibit 1A'!$A$1:$AC$85</definedName>
    <definedName name="_xlnm.Print_Titles" localSheetId="0">'SPA_ADH Exhibit 1A'!$A:$D,'SPA_ADH Exhibit 1A'!$1:$8</definedName>
    <definedName name="_xlnm.Print_Titles" localSheetId="1">'SPA_ADH Exhibit 1B'!$A:$D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85" i="72" l="1"/>
  <c r="U84" i="72"/>
  <c r="U83" i="72"/>
  <c r="A32" i="74"/>
  <c r="A34" i="74"/>
  <c r="A36" i="74"/>
  <c r="A38" i="74" s="1"/>
  <c r="A40" i="74" s="1"/>
  <c r="C28" i="74"/>
  <c r="C11" i="74"/>
  <c r="A15" i="74"/>
  <c r="A17" i="74"/>
  <c r="A19" i="74"/>
  <c r="A21" i="74"/>
  <c r="A23" i="74" s="1"/>
  <c r="C9" i="73"/>
  <c r="E9" i="73" s="1"/>
  <c r="F9" i="73" s="1"/>
  <c r="G9" i="73" s="1"/>
  <c r="H9" i="73" s="1"/>
  <c r="I9" i="73" s="1"/>
  <c r="J9" i="73" s="1"/>
  <c r="K9" i="73" s="1"/>
  <c r="L9" i="73" s="1"/>
  <c r="M9" i="73" s="1"/>
  <c r="N9" i="73" s="1"/>
  <c r="O9" i="73" s="1"/>
  <c r="P9" i="73" s="1"/>
  <c r="Q9" i="73" s="1"/>
  <c r="R9" i="73" s="1"/>
  <c r="S9" i="73" s="1"/>
  <c r="T9" i="73" s="1"/>
  <c r="U9" i="73" s="1"/>
  <c r="V9" i="73" s="1"/>
  <c r="W9" i="73" s="1"/>
  <c r="X9" i="73" s="1"/>
  <c r="Y9" i="73" s="1"/>
  <c r="Z9" i="73" s="1"/>
  <c r="AA9" i="73" s="1"/>
  <c r="AB9" i="73" s="1"/>
  <c r="AC9" i="73" s="1"/>
  <c r="A12" i="73"/>
  <c r="A13" i="73" s="1"/>
  <c r="A14" i="73" s="1"/>
  <c r="A15" i="73" s="1"/>
  <c r="A17" i="73" s="1"/>
  <c r="A18" i="73" s="1"/>
  <c r="A19" i="73" s="1"/>
  <c r="A20" i="73" s="1"/>
  <c r="A22" i="73" s="1"/>
  <c r="A24" i="73" s="1"/>
  <c r="A26" i="73" s="1"/>
  <c r="A27" i="73" s="1"/>
  <c r="A28" i="73" s="1"/>
  <c r="A29" i="73" s="1"/>
  <c r="A30" i="73" s="1"/>
  <c r="A32" i="73" s="1"/>
  <c r="A34" i="73" s="1"/>
  <c r="A35" i="73" s="1"/>
  <c r="A36" i="73" s="1"/>
  <c r="A37" i="73" s="1"/>
  <c r="A38" i="73" s="1"/>
  <c r="A39" i="73" s="1"/>
  <c r="A40" i="73" s="1"/>
  <c r="A41" i="73" s="1"/>
  <c r="A42" i="73" s="1"/>
  <c r="A43" i="73" s="1"/>
  <c r="A44" i="73" s="1"/>
  <c r="A45" i="73" s="1"/>
  <c r="A46" i="73" s="1"/>
  <c r="A47" i="73" s="1"/>
  <c r="A48" i="73" s="1"/>
  <c r="A49" i="73" s="1"/>
  <c r="A51" i="73" s="1"/>
  <c r="A52" i="73" s="1"/>
  <c r="A53" i="73" s="1"/>
  <c r="A54" i="73" s="1"/>
  <c r="A56" i="73" s="1"/>
  <c r="A60" i="73" s="1"/>
  <c r="A61" i="73" s="1"/>
  <c r="A62" i="73" s="1"/>
  <c r="C9" i="72"/>
  <c r="E9" i="72" s="1"/>
  <c r="F9" i="72" s="1"/>
  <c r="G9" i="72" s="1"/>
  <c r="H9" i="72" s="1"/>
  <c r="I9" i="72" s="1"/>
  <c r="J9" i="72" s="1"/>
  <c r="K9" i="72" s="1"/>
  <c r="L9" i="72" s="1"/>
  <c r="M9" i="72" s="1"/>
  <c r="N9" i="72" s="1"/>
  <c r="O9" i="72" s="1"/>
  <c r="P9" i="72" s="1"/>
  <c r="Q9" i="72" s="1"/>
  <c r="R9" i="72" s="1"/>
  <c r="S9" i="72" s="1"/>
  <c r="T9" i="72" s="1"/>
  <c r="U9" i="72" s="1"/>
  <c r="V9" i="72" s="1"/>
  <c r="W9" i="72" s="1"/>
  <c r="X9" i="72" s="1"/>
  <c r="Y9" i="72" s="1"/>
  <c r="Z9" i="72" s="1"/>
  <c r="AA9" i="72" s="1"/>
  <c r="AB9" i="72" s="1"/>
  <c r="AC9" i="72" s="1"/>
  <c r="A12" i="72"/>
  <c r="A13" i="72"/>
  <c r="A14" i="72"/>
  <c r="A15" i="72" s="1"/>
  <c r="A18" i="72" s="1"/>
  <c r="A19" i="72" s="1"/>
  <c r="A20" i="72" s="1"/>
  <c r="A21" i="72" s="1"/>
  <c r="A23" i="72" s="1"/>
  <c r="A24" i="72" s="1"/>
  <c r="A25" i="72" s="1"/>
  <c r="A26" i="72" s="1"/>
  <c r="A27" i="72" s="1"/>
  <c r="A29" i="72" s="1"/>
  <c r="A31" i="72" s="1"/>
  <c r="A32" i="72" s="1"/>
  <c r="A33" i="72" s="1"/>
  <c r="A34" i="72" s="1"/>
  <c r="A35" i="72" s="1"/>
  <c r="A36" i="72" s="1"/>
  <c r="A37" i="72" s="1"/>
  <c r="A38" i="72" s="1"/>
  <c r="A39" i="72" s="1"/>
  <c r="A40" i="72" s="1"/>
  <c r="A41" i="72" s="1"/>
  <c r="A42" i="72" s="1"/>
  <c r="A43" i="72" s="1"/>
  <c r="A44" i="72" s="1"/>
  <c r="A45" i="72" s="1"/>
  <c r="A47" i="72" s="1"/>
  <c r="A48" i="72" s="1"/>
  <c r="A50" i="72" s="1"/>
  <c r="A52" i="72" s="1"/>
  <c r="A54" i="72" s="1"/>
  <c r="A56" i="72" s="1"/>
  <c r="A58" i="72" s="1"/>
  <c r="A60" i="72" s="1"/>
  <c r="A62" i="72" s="1"/>
  <c r="A64" i="72" s="1"/>
  <c r="A67" i="72" s="1"/>
  <c r="A70" i="72" s="1"/>
  <c r="A72" i="72" s="1"/>
  <c r="A74" i="72" s="1"/>
  <c r="A78" i="72" s="1"/>
  <c r="A79" i="72" s="1"/>
  <c r="A80" i="72" s="1"/>
  <c r="A83" i="72" s="1"/>
  <c r="A84" i="72" s="1"/>
  <c r="A85" i="72" s="1"/>
</calcChain>
</file>

<file path=xl/sharedStrings.xml><?xml version="1.0" encoding="utf-8"?>
<sst xmlns="http://schemas.openxmlformats.org/spreadsheetml/2006/main" count="2202" uniqueCount="140">
  <si>
    <t>DESCRIPTION</t>
  </si>
  <si>
    <t>GEORGIA POWER COMPANY</t>
  </si>
  <si>
    <t>Line</t>
  </si>
  <si>
    <t>No.</t>
  </si>
  <si>
    <t>(1)</t>
  </si>
  <si>
    <t>STEAM POWER (Account 501)</t>
  </si>
  <si>
    <t>Bowen</t>
  </si>
  <si>
    <t>Scherer</t>
  </si>
  <si>
    <t>Yates</t>
  </si>
  <si>
    <t xml:space="preserve">  Total Steam Power</t>
  </si>
  <si>
    <t>NUCLEAR POWER (Account 518)</t>
  </si>
  <si>
    <t>Hatch</t>
  </si>
  <si>
    <t>Vogtle</t>
  </si>
  <si>
    <t xml:space="preserve">  Total Nuclear Power</t>
  </si>
  <si>
    <t>OTHER POWER (Account 547)</t>
  </si>
  <si>
    <t xml:space="preserve">  Total Other Power</t>
  </si>
  <si>
    <t>NET POOL PURCHASED POWER/OFF SYSTEM SALES</t>
  </si>
  <si>
    <t xml:space="preserve"> Southern Electric Generating Company</t>
  </si>
  <si>
    <t xml:space="preserve"> Vogtle Buyback from MEAG</t>
  </si>
  <si>
    <t xml:space="preserve"> Southern Power - Wansley CC</t>
  </si>
  <si>
    <t xml:space="preserve"> Southern Power - Harris 2</t>
  </si>
  <si>
    <t xml:space="preserve">      Total - Contract</t>
  </si>
  <si>
    <t>SALES FOR RESALE (Account 447)</t>
  </si>
  <si>
    <t xml:space="preserve">      Total - Non Pool Sales for Resale</t>
  </si>
  <si>
    <t xml:space="preserve">NET EMISSION ALLOWANCES </t>
  </si>
  <si>
    <t>NET GAS AND OIL HEDGE (GAIN)/LOSS</t>
  </si>
  <si>
    <t>SENIOR CITIZEN DISCOUNT</t>
  </si>
  <si>
    <t>CARRYING COST ON CUMULATIVE</t>
  </si>
  <si>
    <t>NET RECOVERABLE FUEL COSTS</t>
  </si>
  <si>
    <t>Note: Details may not add to totals due to computer rounding.</t>
  </si>
  <si>
    <t xml:space="preserve">GEORGIA POWER COMPANY </t>
  </si>
  <si>
    <t>TOTAL</t>
  </si>
  <si>
    <t xml:space="preserve">HYDRO POWER </t>
  </si>
  <si>
    <t>TOTAL NET GENERATION</t>
  </si>
  <si>
    <t>Estimated Applicable Sales</t>
  </si>
  <si>
    <t>Residential</t>
  </si>
  <si>
    <t>Commercial</t>
  </si>
  <si>
    <t>Industrial</t>
  </si>
  <si>
    <t>MARTA</t>
  </si>
  <si>
    <t>Street &amp; Highway</t>
  </si>
  <si>
    <t>Total FCR Applicable Sales</t>
  </si>
  <si>
    <t>McDonough CCs</t>
  </si>
  <si>
    <t>CONTRACT PURCHASED POWER (Account 555)</t>
  </si>
  <si>
    <t xml:space="preserve">TOTAL </t>
  </si>
  <si>
    <t>RTP FUEL REVENUES</t>
  </si>
  <si>
    <t>CTs</t>
  </si>
  <si>
    <t xml:space="preserve"> Heard County CTs</t>
  </si>
  <si>
    <t xml:space="preserve"> Contract Sales</t>
  </si>
  <si>
    <t xml:space="preserve">      Total Other Power</t>
  </si>
  <si>
    <t>McIntosh CCs</t>
  </si>
  <si>
    <t xml:space="preserve"> Southern Power - Dahlberg CTs</t>
  </si>
  <si>
    <t xml:space="preserve"> Non-Affiliate PPAs (Mid-Ga)</t>
  </si>
  <si>
    <t xml:space="preserve"> Southern Power - Harris </t>
  </si>
  <si>
    <t xml:space="preserve"> Southern Power - Addison CTs</t>
  </si>
  <si>
    <t xml:space="preserve"> Southern Power - Wansley</t>
  </si>
  <si>
    <t xml:space="preserve"> Monroe, Walton, Washington PPAs</t>
  </si>
  <si>
    <t xml:space="preserve"> Non-Affiliate PPAs (Expansion CCs and CTs)</t>
  </si>
  <si>
    <t>NET RENEWABLES PROGRAM EXPENSES</t>
  </si>
  <si>
    <t>ECONOMY SALES PROFITS</t>
  </si>
  <si>
    <t>Net Recoverable Fuel Costs- Summer (Jun-Sept)</t>
  </si>
  <si>
    <t>FCR-26 period</t>
  </si>
  <si>
    <t>Net Recoverable Fuel Costs- Winter (Jan-May, Oct-Dec)</t>
  </si>
  <si>
    <t>Total Net Recoverable Fuel Cost</t>
  </si>
  <si>
    <t>SCHEDULE FCR-26</t>
  </si>
  <si>
    <t xml:space="preserve"> Battery - Net</t>
  </si>
  <si>
    <t>SELF-BUILD SOLAR</t>
  </si>
  <si>
    <t>Solar PPAs</t>
  </si>
  <si>
    <t>Bio PPAs</t>
  </si>
  <si>
    <t>Wind PPAs</t>
  </si>
  <si>
    <t>Jun-23</t>
  </si>
  <si>
    <t>Jul-23</t>
  </si>
  <si>
    <t>Aug-23</t>
  </si>
  <si>
    <t>Sep-23</t>
  </si>
  <si>
    <t>Oct-23</t>
  </si>
  <si>
    <t>Nov-23</t>
  </si>
  <si>
    <t>Dec-23</t>
  </si>
  <si>
    <t>Jan-24</t>
  </si>
  <si>
    <t>Feb-24</t>
  </si>
  <si>
    <t>Mar-24</t>
  </si>
  <si>
    <t>Apr-24</t>
  </si>
  <si>
    <t>May-24</t>
  </si>
  <si>
    <t>Jun-24</t>
  </si>
  <si>
    <t>Jul-24</t>
  </si>
  <si>
    <t>Aug-24</t>
  </si>
  <si>
    <t>Sep-24</t>
  </si>
  <si>
    <t>Oct-24</t>
  </si>
  <si>
    <t>Nov-24</t>
  </si>
  <si>
    <t>Dec-24</t>
  </si>
  <si>
    <t>Jan-25</t>
  </si>
  <si>
    <t>Feb-25</t>
  </si>
  <si>
    <t>Mar-25</t>
  </si>
  <si>
    <t>Apr-25</t>
  </si>
  <si>
    <t>May-25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</si>
  <si>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</si>
  <si>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</si>
  <si>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</si>
  <si>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</si>
  <si>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</si>
  <si>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</si>
  <si>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</si>
  <si>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</si>
  <si>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</si>
  <si>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</si>
  <si>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</si>
  <si>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</si>
  <si>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</si>
  <si>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</si>
  <si>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</si>
  <si>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</si>
  <si>
    <t>(19)</t>
  </si>
  <si>
    <t>(20)</t>
  </si>
  <si>
    <t>(21)</t>
  </si>
  <si>
    <t>(22)</t>
  </si>
  <si>
    <t>(23)</t>
  </si>
  <si>
    <t>(24)</t>
  </si>
  <si>
    <t>(25)</t>
  </si>
  <si>
    <t>(26)</t>
  </si>
  <si>
    <t>(27)</t>
  </si>
  <si>
    <t>FCR Applicable Sales- Summer (Jun-Sept)</t>
  </si>
  <si>
    <t>FCR Applicable Sales- Winter (Jan-May, Oct-Dec)</t>
  </si>
  <si>
    <t xml:space="preserve">    (OVER)/UNDER RECOVERY - Part A</t>
  </si>
  <si>
    <t xml:space="preserve">    (OVER)/UNDER RECOVERY - Part B</t>
  </si>
  <si>
    <t>Projected Fuel Expense</t>
  </si>
  <si>
    <t>($000's)</t>
  </si>
  <si>
    <t>FCR-26 Period</t>
  </si>
  <si>
    <t>Carrying Cost -Part B Total</t>
  </si>
  <si>
    <t>36 month</t>
  </si>
  <si>
    <t>FCR-26</t>
  </si>
  <si>
    <t>FCR-25</t>
  </si>
  <si>
    <t>Projected Generation</t>
  </si>
  <si>
    <t>(MWh)</t>
  </si>
  <si>
    <t>(gWh's)</t>
  </si>
  <si>
    <t>Net Generation- Summer (Jun-Sept)</t>
  </si>
  <si>
    <t>Net Generation- Winter (Jan-May, Oct-Dec)</t>
  </si>
  <si>
    <t>Total Net Generation</t>
  </si>
  <si>
    <t>Carrying Cost -Part B Summer  (Jun-Sept)</t>
  </si>
  <si>
    <t>Carrying Cost -Part B Winter  (Jan-May, Oct-Dec)</t>
  </si>
  <si>
    <t>RECOVERABLE FUEL COSTS</t>
  </si>
  <si>
    <t>RECOVERABLE FUEL COSTS (incl Carrying Costs)</t>
  </si>
  <si>
    <t>REDACTED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</si>
</sst>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28" x14ac:knownFonts="1">
    <font>
      <sz val="10"/>
      <name val="Arial"/>
    </font>
    <font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2"/>
      <color indexed="14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b/>
      <u/>
      <sz val="14"/>
      <name val="Arial"/>
      <family val="2"/>
    </font>
    <font>
      <sz val="14"/>
      <name val="Arial"/>
      <family val="2"/>
    </font>
    <font>
      <i/>
      <sz val="12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4">
    <xf numFmtId="0" fontId="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5" fillId="0" borderId="0"/>
    <xf numFmtId="0" fontId="25" fillId="0" borderId="0"/>
    <xf numFmtId="0" fontId="16" fillId="0" borderId="0"/>
    <xf numFmtId="0" fontId="25" fillId="0" borderId="0"/>
    <xf numFmtId="0" fontId="25" fillId="0" borderId="0"/>
    <xf numFmtId="0" fontId="25" fillId="0" borderId="0"/>
    <xf numFmtId="0" fontId="17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9" fillId="0" borderId="0"/>
    <xf numFmtId="0" fontId="16" fillId="0" borderId="0"/>
    <xf numFmtId="0" fontId="3" fillId="0" borderId="0"/>
    <xf numFmtId="0" fontId="3" fillId="0" borderId="0" applyNumberFormat="0" applyFill="0" applyBorder="0" applyAlignment="0" applyProtection="0"/>
    <xf numFmtId="0" fontId="16" fillId="0" borderId="0"/>
    <xf numFmtId="0" fontId="18" fillId="0" borderId="0"/>
    <xf numFmtId="0" fontId="3" fillId="0" borderId="0"/>
    <xf numFmtId="0" fontId="3" fillId="0" borderId="0" applyNumberFormat="0" applyFill="0" applyBorder="0" applyAlignment="0" applyProtection="0"/>
    <xf numFmtId="0" fontId="25" fillId="0" borderId="0"/>
    <xf numFmtId="0" fontId="25" fillId="0" borderId="0"/>
    <xf numFmtId="0" fontId="25" fillId="2" borderId="6" applyNumberFormat="0" applyFont="0" applyAlignment="0" applyProtection="0"/>
    <xf numFmtId="9" fontId="3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3" fillId="0" borderId="0"/>
  </cellStyleXfs>
  <cellXfs count="123">
    <xf numFmtId="0" fontId="0" fillId="0" borderId="0" xfId="0"/>
    <xf numFmtId="0" fontId="6" fillId="0" borderId="0" xfId="1" applyFont="1" applyFill="1"/>
    <xf numFmtId="164" fontId="6" fillId="0" borderId="0" xfId="13" applyNumberFormat="1" applyFont="1" applyFill="1"/>
    <xf numFmtId="0" fontId="1" fillId="0" borderId="0" xfId="1" applyFont="1" applyFill="1"/>
    <xf numFmtId="164" fontId="1" fillId="0" borderId="0" xfId="1" applyNumberFormat="1" applyFont="1" applyFill="1"/>
    <xf numFmtId="0" fontId="0" fillId="0" borderId="0" xfId="1" applyFont="1" applyFill="1"/>
    <xf numFmtId="164" fontId="6" fillId="0" borderId="0" xfId="1" applyNumberFormat="1" applyFont="1" applyFill="1"/>
    <xf numFmtId="164" fontId="4" fillId="0" borderId="0" xfId="13" applyNumberFormat="1" applyFont="1" applyFill="1"/>
    <xf numFmtId="0" fontId="4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41" fontId="2" fillId="0" borderId="0" xfId="1" applyNumberFormat="1" applyFont="1" applyFill="1" applyAlignment="1">
      <alignment horizontal="center"/>
    </xf>
    <xf numFmtId="17" fontId="12" fillId="0" borderId="1" xfId="1" applyNumberFormat="1" applyFont="1" applyFill="1" applyBorder="1" applyAlignment="1">
      <alignment horizontal="center"/>
    </xf>
    <xf numFmtId="164" fontId="12" fillId="0" borderId="0" xfId="13" applyNumberFormat="1" applyFont="1" applyFill="1"/>
    <xf numFmtId="165" fontId="13" fillId="0" borderId="0" xfId="25" applyNumberFormat="1" applyFont="1" applyFill="1"/>
    <xf numFmtId="0" fontId="13" fillId="0" borderId="0" xfId="1" applyFont="1" applyFill="1" applyBorder="1"/>
    <xf numFmtId="164" fontId="13" fillId="0" borderId="0" xfId="13" applyNumberFormat="1" applyFont="1" applyFill="1"/>
    <xf numFmtId="0" fontId="13" fillId="0" borderId="0" xfId="1" applyFont="1" applyFill="1"/>
    <xf numFmtId="164" fontId="13" fillId="0" borderId="0" xfId="13" applyNumberFormat="1" applyFont="1" applyFill="1" applyBorder="1"/>
    <xf numFmtId="165" fontId="12" fillId="0" borderId="0" xfId="25" applyNumberFormat="1" applyFont="1" applyFill="1" applyBorder="1"/>
    <xf numFmtId="0" fontId="12" fillId="0" borderId="1" xfId="1" applyFont="1" applyFill="1" applyBorder="1" applyAlignment="1">
      <alignment horizontal="center"/>
    </xf>
    <xf numFmtId="0" fontId="12" fillId="0" borderId="0" xfId="1" applyFont="1" applyFill="1"/>
    <xf numFmtId="164" fontId="12" fillId="0" borderId="0" xfId="13" quotePrefix="1" applyNumberFormat="1" applyFont="1" applyFill="1" applyAlignment="1">
      <alignment horizontal="center"/>
    </xf>
    <xf numFmtId="0" fontId="12" fillId="0" borderId="0" xfId="1" quotePrefix="1" applyFont="1" applyFill="1" applyAlignment="1">
      <alignment horizontal="center"/>
    </xf>
    <xf numFmtId="17" fontId="12" fillId="0" borderId="0" xfId="1" applyNumberFormat="1" applyFont="1" applyFill="1" applyAlignment="1">
      <alignment horizontal="center"/>
    </xf>
    <xf numFmtId="17" fontId="12" fillId="0" borderId="0" xfId="1" quotePrefix="1" applyNumberFormat="1" applyFont="1" applyFill="1" applyAlignment="1">
      <alignment horizontal="center"/>
    </xf>
    <xf numFmtId="0" fontId="14" fillId="0" borderId="0" xfId="1" applyFont="1" applyFill="1"/>
    <xf numFmtId="164" fontId="15" fillId="0" borderId="0" xfId="13" applyNumberFormat="1" applyFont="1" applyFill="1" applyAlignment="1">
      <alignment horizontal="right"/>
    </xf>
    <xf numFmtId="164" fontId="15" fillId="0" borderId="0" xfId="13" applyNumberFormat="1" applyFont="1" applyFill="1"/>
    <xf numFmtId="164" fontId="14" fillId="0" borderId="0" xfId="13" applyNumberFormat="1" applyFont="1" applyFill="1"/>
    <xf numFmtId="164" fontId="13" fillId="0" borderId="0" xfId="1" applyNumberFormat="1" applyFont="1" applyFill="1" applyBorder="1"/>
    <xf numFmtId="165" fontId="12" fillId="0" borderId="0" xfId="25" applyNumberFormat="1" applyFont="1" applyFill="1"/>
    <xf numFmtId="164" fontId="13" fillId="0" borderId="0" xfId="1" applyNumberFormat="1" applyFont="1" applyFill="1"/>
    <xf numFmtId="164" fontId="8" fillId="0" borderId="0" xfId="13" applyNumberFormat="1" applyFont="1" applyFill="1"/>
    <xf numFmtId="164" fontId="1" fillId="0" borderId="0" xfId="1" applyNumberFormat="1" applyFont="1" applyFill="1" applyBorder="1"/>
    <xf numFmtId="0" fontId="14" fillId="0" borderId="0" xfId="1" quotePrefix="1" applyFont="1" applyFill="1" applyAlignment="1">
      <alignment horizontal="left"/>
    </xf>
    <xf numFmtId="0" fontId="12" fillId="0" borderId="0" xfId="1" applyFont="1" applyFill="1" applyBorder="1"/>
    <xf numFmtId="165" fontId="1" fillId="0" borderId="0" xfId="25" applyNumberFormat="1" applyFont="1" applyFill="1"/>
    <xf numFmtId="0" fontId="1" fillId="0" borderId="0" xfId="1" applyFont="1" applyFill="1" applyBorder="1"/>
    <xf numFmtId="41" fontId="2" fillId="0" borderId="3" xfId="1" applyNumberFormat="1" applyFont="1" applyFill="1" applyBorder="1" applyAlignment="1">
      <alignment horizontal="center"/>
    </xf>
    <xf numFmtId="164" fontId="14" fillId="0" borderId="0" xfId="13" quotePrefix="1" applyNumberFormat="1" applyFont="1" applyFill="1" applyAlignment="1">
      <alignment horizontal="left"/>
    </xf>
    <xf numFmtId="0" fontId="0" fillId="0" borderId="0" xfId="1" applyFont="1" applyFill="1" applyBorder="1"/>
    <xf numFmtId="17" fontId="12" fillId="0" borderId="1" xfId="1" quotePrefix="1" applyNumberFormat="1" applyFont="1" applyFill="1" applyBorder="1" applyAlignment="1">
      <alignment horizontal="center"/>
    </xf>
    <xf numFmtId="164" fontId="1" fillId="0" borderId="0" xfId="13" applyNumberFormat="1" applyFont="1" applyFill="1"/>
    <xf numFmtId="164" fontId="1" fillId="0" borderId="0" xfId="13" applyNumberFormat="1" applyFont="1" applyFill="1" applyAlignment="1">
      <alignment horizontal="left"/>
    </xf>
    <xf numFmtId="165" fontId="15" fillId="0" borderId="0" xfId="25" quotePrefix="1" applyNumberFormat="1" applyFont="1" applyFill="1" applyAlignment="1">
      <alignment horizontal="right"/>
    </xf>
    <xf numFmtId="165" fontId="15" fillId="0" borderId="0" xfId="25" applyNumberFormat="1" applyFont="1" applyFill="1"/>
    <xf numFmtId="165" fontId="14" fillId="0" borderId="0" xfId="25" applyNumberFormat="1" applyFont="1" applyFill="1"/>
    <xf numFmtId="165" fontId="1" fillId="0" borderId="0" xfId="1" applyNumberFormat="1" applyFont="1" applyFill="1"/>
    <xf numFmtId="43" fontId="1" fillId="0" borderId="0" xfId="13" applyFont="1" applyFill="1"/>
    <xf numFmtId="0" fontId="12" fillId="0" borderId="0" xfId="1" applyFont="1" applyFill="1" applyAlignment="1">
      <alignment horizontal="center"/>
    </xf>
    <xf numFmtId="165" fontId="4" fillId="0" borderId="0" xfId="25" applyNumberFormat="1" applyFont="1" applyFill="1"/>
    <xf numFmtId="165" fontId="6" fillId="0" borderId="0" xfId="25" applyNumberFormat="1" applyFont="1" applyFill="1"/>
    <xf numFmtId="0" fontId="14" fillId="0" borderId="0" xfId="1" applyFont="1" applyFill="1" applyAlignment="1">
      <alignment horizontal="center"/>
    </xf>
    <xf numFmtId="164" fontId="6" fillId="0" borderId="0" xfId="14" applyNumberFormat="1" applyFont="1" applyFill="1"/>
    <xf numFmtId="164" fontId="4" fillId="0" borderId="0" xfId="14" applyNumberFormat="1" applyFont="1" applyFill="1"/>
    <xf numFmtId="165" fontId="3" fillId="0" borderId="0" xfId="2" applyNumberFormat="1" applyFill="1"/>
    <xf numFmtId="0" fontId="3" fillId="0" borderId="0" xfId="2" applyFill="1"/>
    <xf numFmtId="0" fontId="3" fillId="0" borderId="0" xfId="2" applyFill="1" applyBorder="1"/>
    <xf numFmtId="0" fontId="25" fillId="0" borderId="0" xfId="53"/>
    <xf numFmtId="164" fontId="5" fillId="0" borderId="0" xfId="14" applyNumberFormat="1" applyFont="1"/>
    <xf numFmtId="0" fontId="25" fillId="0" borderId="0" xfId="53" applyAlignment="1">
      <alignment horizontal="left"/>
    </xf>
    <xf numFmtId="0" fontId="27" fillId="0" borderId="0" xfId="53" applyFont="1" applyAlignment="1">
      <alignment horizontal="left"/>
    </xf>
    <xf numFmtId="165" fontId="3" fillId="0" borderId="0" xfId="2" applyNumberFormat="1" applyFill="1" applyAlignment="1">
      <alignment horizontal="center"/>
    </xf>
    <xf numFmtId="165" fontId="26" fillId="0" borderId="0" xfId="53" applyNumberFormat="1" applyFont="1" applyAlignment="1">
      <alignment horizontal="center"/>
    </xf>
    <xf numFmtId="165" fontId="26" fillId="0" borderId="5" xfId="53" applyNumberFormat="1" applyFont="1" applyBorder="1" applyAlignment="1">
      <alignment horizontal="center"/>
    </xf>
    <xf numFmtId="0" fontId="3" fillId="0" borderId="0" xfId="2" applyFill="1" applyAlignment="1">
      <alignment horizontal="center"/>
    </xf>
    <xf numFmtId="0" fontId="13" fillId="0" borderId="0" xfId="1" applyFont="1" applyFill="1" applyAlignment="1">
      <alignment horizontal="center"/>
    </xf>
    <xf numFmtId="164" fontId="12" fillId="0" borderId="0" xfId="13" applyNumberFormat="1" applyFont="1" applyFill="1" applyAlignment="1"/>
    <xf numFmtId="0" fontId="13" fillId="0" borderId="0" xfId="1" applyFont="1" applyFill="1" applyAlignment="1"/>
    <xf numFmtId="0" fontId="1" fillId="0" borderId="0" xfId="1" applyFont="1" applyFill="1" applyAlignment="1"/>
    <xf numFmtId="0" fontId="10" fillId="0" borderId="0" xfId="2" applyFont="1" applyFill="1" applyAlignment="1">
      <alignment horizontal="center"/>
    </xf>
    <xf numFmtId="0" fontId="10" fillId="0" borderId="0" xfId="2" applyFont="1" applyFill="1"/>
    <xf numFmtId="0" fontId="26" fillId="0" borderId="0" xfId="53" applyFont="1" applyAlignment="1">
      <alignment horizontal="right"/>
    </xf>
    <xf numFmtId="0" fontId="22" fillId="0" borderId="0" xfId="1" applyFont="1" applyFill="1" applyAlignment="1">
      <alignment horizontal="center"/>
    </xf>
    <xf numFmtId="165" fontId="24" fillId="0" borderId="0" xfId="25" applyNumberFormat="1" applyFont="1" applyFill="1"/>
    <xf numFmtId="165" fontId="26" fillId="0" borderId="0" xfId="53" applyNumberFormat="1" applyFont="1" applyBorder="1" applyAlignment="1">
      <alignment horizontal="center"/>
    </xf>
    <xf numFmtId="165" fontId="6" fillId="0" borderId="0" xfId="2" applyNumberFormat="1" applyFont="1" applyFill="1" applyBorder="1"/>
    <xf numFmtId="0" fontId="3" fillId="0" borderId="0" xfId="2" applyFill="1" applyBorder="1" applyAlignment="1">
      <alignment horizontal="center"/>
    </xf>
    <xf numFmtId="0" fontId="10" fillId="0" borderId="0" xfId="2" applyFont="1" applyFill="1" applyBorder="1" applyAlignment="1">
      <alignment horizontal="center"/>
    </xf>
    <xf numFmtId="0" fontId="10" fillId="0" borderId="0" xfId="2" applyFont="1" applyFill="1" applyBorder="1"/>
    <xf numFmtId="43" fontId="6" fillId="0" borderId="0" xfId="1" applyNumberFormat="1" applyFont="1" applyFill="1" applyBorder="1"/>
    <xf numFmtId="0" fontId="4" fillId="0" borderId="0" xfId="1" applyFont="1" applyFill="1" applyAlignment="1">
      <alignment horizontal="right"/>
    </xf>
    <xf numFmtId="164" fontId="11" fillId="0" borderId="0" xfId="13" applyNumberFormat="1" applyFont="1" applyFill="1" applyAlignment="1"/>
    <xf numFmtId="0" fontId="23" fillId="0" borderId="0" xfId="1" applyFont="1" applyFill="1" applyAlignment="1"/>
    <xf numFmtId="0" fontId="11" fillId="0" borderId="0" xfId="1" applyFont="1" applyFill="1" applyAlignment="1">
      <alignment horizontal="center"/>
    </xf>
    <xf numFmtId="164" fontId="12" fillId="0" borderId="0" xfId="13" applyNumberFormat="1" applyFont="1" applyFill="1" applyAlignment="1">
      <alignment horizontal="center"/>
    </xf>
    <xf numFmtId="164" fontId="8" fillId="0" borderId="0" xfId="13" applyNumberFormat="1" applyFont="1" applyFill="1" applyAlignment="1">
      <alignment horizontal="center"/>
    </xf>
    <xf numFmtId="0" fontId="1" fillId="0" borderId="0" xfId="1" applyFont="1" applyFill="1" applyAlignment="1">
      <alignment horizontal="center"/>
    </xf>
    <xf numFmtId="164" fontId="6" fillId="0" borderId="0" xfId="13" applyNumberFormat="1" applyFont="1" applyFill="1" applyAlignment="1">
      <alignment horizontal="center"/>
    </xf>
    <xf numFmtId="164" fontId="13" fillId="0" borderId="0" xfId="13" applyNumberFormat="1" applyFont="1" applyFill="1" applyAlignment="1">
      <alignment horizontal="center"/>
    </xf>
    <xf numFmtId="164" fontId="13" fillId="0" borderId="0" xfId="13" applyNumberFormat="1" applyFont="1" applyFill="1" applyBorder="1" applyAlignment="1">
      <alignment horizontal="center"/>
    </xf>
    <xf numFmtId="164" fontId="13" fillId="0" borderId="3" xfId="13" applyNumberFormat="1" applyFont="1" applyFill="1" applyBorder="1" applyAlignment="1">
      <alignment horizontal="center"/>
    </xf>
    <xf numFmtId="164" fontId="13" fillId="0" borderId="4" xfId="1" applyNumberFormat="1" applyFont="1" applyFill="1" applyBorder="1" applyAlignment="1">
      <alignment horizontal="center"/>
    </xf>
    <xf numFmtId="164" fontId="26" fillId="0" borderId="0" xfId="53" applyNumberFormat="1" applyFont="1" applyAlignment="1">
      <alignment horizontal="center"/>
    </xf>
    <xf numFmtId="164" fontId="26" fillId="0" borderId="5" xfId="53" applyNumberFormat="1" applyFont="1" applyBorder="1" applyAlignment="1">
      <alignment horizontal="center"/>
    </xf>
    <xf numFmtId="164" fontId="26" fillId="0" borderId="0" xfId="17" applyNumberFormat="1" applyFont="1" applyAlignment="1">
      <alignment horizontal="center"/>
    </xf>
    <xf numFmtId="164" fontId="26" fillId="0" borderId="5" xfId="17" applyNumberFormat="1" applyFont="1" applyBorder="1" applyAlignment="1">
      <alignment horizontal="center"/>
    </xf>
    <xf numFmtId="164" fontId="15" fillId="0" borderId="0" xfId="13" applyNumberFormat="1" applyFont="1" applyFill="1" applyAlignment="1">
      <alignment horizontal="center"/>
    </xf>
    <xf numFmtId="164" fontId="13" fillId="0" borderId="2" xfId="13" applyNumberFormat="1" applyFont="1" applyFill="1" applyBorder="1" applyAlignment="1">
      <alignment horizontal="center"/>
    </xf>
    <xf numFmtId="164" fontId="13" fillId="0" borderId="4" xfId="13" applyNumberFormat="1" applyFont="1" applyFill="1" applyBorder="1" applyAlignment="1">
      <alignment horizontal="center"/>
    </xf>
    <xf numFmtId="165" fontId="6" fillId="0" borderId="0" xfId="25" applyNumberFormat="1" applyFont="1" applyFill="1" applyAlignment="1">
      <alignment horizontal="center"/>
    </xf>
    <xf numFmtId="165" fontId="13" fillId="0" borderId="0" xfId="25" applyNumberFormat="1" applyFont="1" applyFill="1" applyAlignment="1">
      <alignment horizontal="center"/>
    </xf>
    <xf numFmtId="165" fontId="13" fillId="0" borderId="2" xfId="25" applyNumberFormat="1" applyFont="1" applyFill="1" applyBorder="1" applyAlignment="1">
      <alignment horizontal="center"/>
    </xf>
    <xf numFmtId="165" fontId="15" fillId="0" borderId="0" xfId="25" applyNumberFormat="1" applyFont="1" applyFill="1" applyBorder="1" applyAlignment="1">
      <alignment horizontal="center"/>
    </xf>
    <xf numFmtId="165" fontId="13" fillId="0" borderId="0" xfId="25" applyNumberFormat="1" applyFont="1" applyFill="1" applyBorder="1" applyAlignment="1">
      <alignment horizontal="center"/>
    </xf>
    <xf numFmtId="165" fontId="13" fillId="0" borderId="3" xfId="25" applyNumberFormat="1" applyFont="1" applyFill="1" applyBorder="1" applyAlignment="1">
      <alignment horizontal="center"/>
    </xf>
    <xf numFmtId="165" fontId="4" fillId="0" borderId="2" xfId="25" applyNumberFormat="1" applyFont="1" applyFill="1" applyBorder="1" applyAlignment="1">
      <alignment horizontal="center"/>
    </xf>
    <xf numFmtId="165" fontId="12" fillId="0" borderId="2" xfId="25" applyNumberFormat="1" applyFont="1" applyFill="1" applyBorder="1" applyAlignment="1">
      <alignment horizontal="center"/>
    </xf>
    <xf numFmtId="165" fontId="4" fillId="0" borderId="5" xfId="25" applyNumberFormat="1" applyFont="1" applyFill="1" applyBorder="1" applyAlignment="1">
      <alignment horizontal="center"/>
    </xf>
    <xf numFmtId="165" fontId="12" fillId="0" borderId="0" xfId="25" applyNumberFormat="1" applyFont="1" applyFill="1" applyBorder="1" applyAlignment="1">
      <alignment horizontal="center"/>
    </xf>
    <xf numFmtId="165" fontId="12" fillId="0" borderId="5" xfId="25" applyNumberFormat="1" applyFont="1" applyFill="1" applyBorder="1" applyAlignment="1">
      <alignment horizontal="center"/>
    </xf>
    <xf numFmtId="165" fontId="1" fillId="0" borderId="0" xfId="1" applyNumberFormat="1" applyFont="1" applyFill="1" applyAlignment="1">
      <alignment horizontal="center"/>
    </xf>
    <xf numFmtId="165" fontId="6" fillId="0" borderId="0" xfId="2" applyNumberFormat="1" applyFont="1" applyFill="1" applyAlignment="1">
      <alignment horizontal="center"/>
    </xf>
    <xf numFmtId="165" fontId="6" fillId="0" borderId="5" xfId="25" applyNumberFormat="1" applyFont="1" applyFill="1" applyBorder="1" applyAlignment="1">
      <alignment horizontal="center"/>
    </xf>
    <xf numFmtId="0" fontId="14" fillId="0" borderId="0" xfId="1" applyFont="1" applyFill="1" applyAlignment="1">
      <alignment horizontal="center"/>
    </xf>
    <xf numFmtId="0" fontId="0" fillId="0" borderId="0" xfId="0" applyAlignment="1">
      <alignment horizontal="center"/>
    </xf>
    <xf numFmtId="0" fontId="4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26" fillId="0" borderId="0" xfId="53" applyFont="1" applyAlignment="1">
      <alignment horizontal="right"/>
    </xf>
    <xf numFmtId="0" fontId="27" fillId="0" borderId="0" xfId="53" applyFont="1" applyAlignment="1">
      <alignment horizontal="left" indent="5"/>
    </xf>
    <xf numFmtId="0" fontId="11" fillId="0" borderId="0" xfId="1" applyFont="1" applyFill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4" applyFont="1" applyFill="1" applyAlignment="1">
      <alignment horizontal="center"/>
    </xf>
  </cellXfs>
  <cellStyles count="64">
    <cellStyle name="_x0013_" xfId="1" xr:uid="{00000000-0005-0000-0000-000000000000}"/>
    <cellStyle name="_x0013_ 2" xfId="2" xr:uid="{00000000-0005-0000-0000-000001000000}"/>
    <cellStyle name="_x0013_ 2 2" xfId="3" xr:uid="{00000000-0005-0000-0000-000002000000}"/>
    <cellStyle name="_x0013_ 2 2 2 2" xfId="4" xr:uid="{00000000-0005-0000-0000-000003000000}"/>
    <cellStyle name="_x0013_ 2 3 2" xfId="5" xr:uid="{00000000-0005-0000-0000-000004000000}"/>
    <cellStyle name="_x0013_ 3" xfId="6" xr:uid="{00000000-0005-0000-0000-000005000000}"/>
    <cellStyle name="_x0013__Emissions" xfId="7" xr:uid="{00000000-0005-0000-0000-000006000000}"/>
    <cellStyle name="_x0013__Emissions 2" xfId="8" xr:uid="{00000000-0005-0000-0000-000007000000}"/>
    <cellStyle name="_x0013__Emissions 3" xfId="9" xr:uid="{00000000-0005-0000-0000-000008000000}"/>
    <cellStyle name="_x0013__Emissions 4" xfId="10" xr:uid="{00000000-0005-0000-0000-000009000000}"/>
    <cellStyle name="_x0013__Emissions 4 2" xfId="11" xr:uid="{00000000-0005-0000-0000-00000A000000}"/>
    <cellStyle name="_x0013__Emissions 5" xfId="12" xr:uid="{00000000-0005-0000-0000-00000B000000}"/>
    <cellStyle name="Comma" xfId="13" builtinId="3"/>
    <cellStyle name="Comma 2" xfId="14" xr:uid="{00000000-0005-0000-0000-00000D000000}"/>
    <cellStyle name="Comma 2 2" xfId="15" xr:uid="{00000000-0005-0000-0000-00000E000000}"/>
    <cellStyle name="Comma 2 3 2" xfId="16" xr:uid="{00000000-0005-0000-0000-00000F000000}"/>
    <cellStyle name="Comma 27" xfId="17" xr:uid="{00000000-0005-0000-0000-000010000000}"/>
    <cellStyle name="Comma 3" xfId="18" xr:uid="{00000000-0005-0000-0000-000011000000}"/>
    <cellStyle name="Comma 4" xfId="19" xr:uid="{00000000-0005-0000-0000-000012000000}"/>
    <cellStyle name="Comma 5" xfId="20" xr:uid="{00000000-0005-0000-0000-000013000000}"/>
    <cellStyle name="Comma 6" xfId="21" xr:uid="{00000000-0005-0000-0000-000014000000}"/>
    <cellStyle name="Comma 6 2" xfId="22" xr:uid="{00000000-0005-0000-0000-000015000000}"/>
    <cellStyle name="Comma 7" xfId="23" xr:uid="{00000000-0005-0000-0000-000016000000}"/>
    <cellStyle name="Comma 7 2 2" xfId="24" xr:uid="{00000000-0005-0000-0000-000017000000}"/>
    <cellStyle name="Currency" xfId="25" builtinId="4"/>
    <cellStyle name="Currency 18" xfId="26" xr:uid="{00000000-0005-0000-0000-000019000000}"/>
    <cellStyle name="Currency 2" xfId="27" xr:uid="{00000000-0005-0000-0000-00001A000000}"/>
    <cellStyle name="Currency 2 2 2" xfId="28" xr:uid="{00000000-0005-0000-0000-00001B000000}"/>
    <cellStyle name="Currency 3" xfId="29" xr:uid="{00000000-0005-0000-0000-00001C000000}"/>
    <cellStyle name="Currency 4" xfId="30" xr:uid="{00000000-0005-0000-0000-00001D000000}"/>
    <cellStyle name="Currency 5" xfId="31" xr:uid="{00000000-0005-0000-0000-00001E000000}"/>
    <cellStyle name="Currency 5 2" xfId="32" xr:uid="{00000000-0005-0000-0000-00001F000000}"/>
    <cellStyle name="Currency 6" xfId="33" xr:uid="{00000000-0005-0000-0000-000020000000}"/>
    <cellStyle name="Currency 6 2 2" xfId="34" xr:uid="{00000000-0005-0000-0000-000021000000}"/>
    <cellStyle name="Normal" xfId="0" builtinId="0"/>
    <cellStyle name="Normal 11" xfId="35" xr:uid="{00000000-0005-0000-0000-000023000000}"/>
    <cellStyle name="Normal 11 2" xfId="36" xr:uid="{00000000-0005-0000-0000-000024000000}"/>
    <cellStyle name="Normal 2" xfId="37" xr:uid="{00000000-0005-0000-0000-000025000000}"/>
    <cellStyle name="Normal 2 2" xfId="38" xr:uid="{00000000-0005-0000-0000-000026000000}"/>
    <cellStyle name="Normal 2 2 3 4" xfId="39" xr:uid="{00000000-0005-0000-0000-000027000000}"/>
    <cellStyle name="Normal 2 2 3 4 2" xfId="40" xr:uid="{00000000-0005-0000-0000-000028000000}"/>
    <cellStyle name="Normal 2 3" xfId="41" xr:uid="{00000000-0005-0000-0000-000029000000}"/>
    <cellStyle name="Normal 2 4 2" xfId="42" xr:uid="{00000000-0005-0000-0000-00002A000000}"/>
    <cellStyle name="Normal 3" xfId="43" xr:uid="{00000000-0005-0000-0000-00002B000000}"/>
    <cellStyle name="Normal 3 2" xfId="44" xr:uid="{00000000-0005-0000-0000-00002C000000}"/>
    <cellStyle name="Normal 3 3" xfId="45" xr:uid="{00000000-0005-0000-0000-00002D000000}"/>
    <cellStyle name="Normal 3 3 2" xfId="46" xr:uid="{00000000-0005-0000-0000-00002E000000}"/>
    <cellStyle name="Normal 4" xfId="47" xr:uid="{00000000-0005-0000-0000-00002F000000}"/>
    <cellStyle name="Normal 5" xfId="48" xr:uid="{00000000-0005-0000-0000-000030000000}"/>
    <cellStyle name="Normal 5 2" xfId="49" xr:uid="{00000000-0005-0000-0000-000031000000}"/>
    <cellStyle name="Normal 6" xfId="50" xr:uid="{00000000-0005-0000-0000-000032000000}"/>
    <cellStyle name="Normal 6 2" xfId="51" xr:uid="{00000000-0005-0000-0000-000033000000}"/>
    <cellStyle name="Normal 7" xfId="52" xr:uid="{00000000-0005-0000-0000-000034000000}"/>
    <cellStyle name="Normal 96" xfId="53" xr:uid="{00000000-0005-0000-0000-000035000000}"/>
    <cellStyle name="Normal 98" xfId="54" xr:uid="{00000000-0005-0000-0000-000036000000}"/>
    <cellStyle name="Note 2" xfId="55" xr:uid="{00000000-0005-0000-0000-000037000000}"/>
    <cellStyle name="Percent 2" xfId="56" xr:uid="{00000000-0005-0000-0000-000039000000}"/>
    <cellStyle name="Percent 20" xfId="57" xr:uid="{00000000-0005-0000-0000-00003A000000}"/>
    <cellStyle name="Percent 3" xfId="58" xr:uid="{00000000-0005-0000-0000-00003B000000}"/>
    <cellStyle name="Percent 4" xfId="59" xr:uid="{00000000-0005-0000-0000-00003C000000}"/>
    <cellStyle name="Percent 5" xfId="60" xr:uid="{00000000-0005-0000-0000-00003D000000}"/>
    <cellStyle name="Percent 5 2" xfId="61" xr:uid="{00000000-0005-0000-0000-00003E000000}"/>
    <cellStyle name="Percent 6" xfId="62" xr:uid="{00000000-0005-0000-0000-00003F000000}"/>
    <cellStyle name="Style 1" xfId="63" xr:uid="{00000000-0005-0000-0000-00004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6"/>
  <dimension ref="A1:CI228"/>
  <sheetViews>
    <sheetView tabSelected="1" zoomScale="60" zoomScaleNormal="60" zoomScaleSheetLayoutView="55" workbookViewId="0">
      <pane xSplit="4" ySplit="8" topLeftCell="E9" activePane="bottomRight" state="frozen"/>
      <selection activeCell="B2" sqref="B2"/>
      <selection pane="topRight" activeCell="B2" sqref="B2"/>
      <selection pane="bottomLeft" activeCell="B2" sqref="B2"/>
      <selection pane="bottomRight" activeCell="K59" sqref="K59"/>
    </sheetView>
  </sheetViews>
  <sheetFormatPr defaultRowHeight="12.75" x14ac:dyDescent="0.2"/>
  <cols>
    <col min="1" max="1" width="7.7109375" style="32" bestFit="1" customWidth="1"/>
    <col min="2" max="2" width="1.7109375" style="3" customWidth="1"/>
    <col min="3" max="3" width="78.28515625" style="3" bestFit="1" customWidth="1"/>
    <col min="4" max="4" width="1.7109375" style="3" customWidth="1"/>
    <col min="5" max="5" width="17" style="3" bestFit="1" customWidth="1"/>
    <col min="6" max="6" width="15.85546875" style="3" bestFit="1" customWidth="1"/>
    <col min="7" max="7" width="18.42578125" style="3" customWidth="1"/>
    <col min="8" max="8" width="16.85546875" style="3" bestFit="1" customWidth="1"/>
    <col min="9" max="9" width="18" style="3" bestFit="1" customWidth="1"/>
    <col min="10" max="10" width="19.42578125" style="3" bestFit="1" customWidth="1"/>
    <col min="11" max="14" width="16.85546875" style="3" bestFit="1" customWidth="1"/>
    <col min="15" max="15" width="16.28515625" style="3" bestFit="1" customWidth="1"/>
    <col min="16" max="21" width="16.85546875" style="3" customWidth="1"/>
    <col min="22" max="22" width="18" style="3" bestFit="1" customWidth="1"/>
    <col min="23" max="23" width="18.28515625" style="3" bestFit="1" customWidth="1"/>
    <col min="24" max="28" width="16.85546875" style="3" customWidth="1"/>
    <col min="29" max="29" width="21.28515625" style="3" bestFit="1" customWidth="1"/>
    <col min="30" max="45" width="9.140625" style="3" customWidth="1"/>
    <col min="46" max="16384" width="9.140625" style="3"/>
  </cols>
  <sheetData>
    <row r="1" spans="1:29" s="69" customFormat="1" ht="6.75" customHeight="1" x14ac:dyDescent="0.25">
      <c r="A1" s="67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</row>
    <row r="2" spans="1:29" s="69" customFormat="1" ht="15.75" x14ac:dyDescent="0.25">
      <c r="A2" s="114" t="s">
        <v>1</v>
      </c>
      <c r="B2" s="115"/>
      <c r="C2" s="115"/>
      <c r="D2" s="115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</row>
    <row r="3" spans="1:29" s="69" customFormat="1" ht="15.75" x14ac:dyDescent="0.25">
      <c r="A3" s="117" t="s">
        <v>127</v>
      </c>
      <c r="B3" s="115"/>
      <c r="C3" s="115"/>
      <c r="D3" s="115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</row>
    <row r="4" spans="1:29" s="69" customFormat="1" ht="15.75" x14ac:dyDescent="0.25">
      <c r="A4" s="116" t="s">
        <v>122</v>
      </c>
      <c r="B4" s="115"/>
      <c r="C4" s="115"/>
      <c r="D4" s="115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</row>
    <row r="5" spans="1:29" s="69" customFormat="1" ht="15.75" x14ac:dyDescent="0.25">
      <c r="A5" s="116" t="s">
        <v>123</v>
      </c>
      <c r="B5" s="115"/>
      <c r="C5" s="115"/>
      <c r="D5" s="115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</row>
    <row r="6" spans="1:29" s="69" customFormat="1" ht="4.5" customHeight="1" x14ac:dyDescent="0.25">
      <c r="A6" s="67"/>
      <c r="B6" s="68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</row>
    <row r="7" spans="1:29" ht="15.75" x14ac:dyDescent="0.25">
      <c r="A7" s="12" t="s">
        <v>2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</row>
    <row r="8" spans="1:29" ht="16.5" thickBot="1" x14ac:dyDescent="0.3">
      <c r="A8" s="19" t="s">
        <v>3</v>
      </c>
      <c r="B8" s="16"/>
      <c r="C8" s="19" t="s">
        <v>0</v>
      </c>
      <c r="D8" s="20"/>
      <c r="E8" s="38" t="s">
        <v>69</v>
      </c>
      <c r="F8" s="38" t="s">
        <v>70</v>
      </c>
      <c r="G8" s="38" t="s">
        <v>71</v>
      </c>
      <c r="H8" s="38" t="s">
        <v>72</v>
      </c>
      <c r="I8" s="38" t="s">
        <v>73</v>
      </c>
      <c r="J8" s="38" t="s">
        <v>74</v>
      </c>
      <c r="K8" s="38" t="s">
        <v>75</v>
      </c>
      <c r="L8" s="38" t="s">
        <v>76</v>
      </c>
      <c r="M8" s="38" t="s">
        <v>77</v>
      </c>
      <c r="N8" s="38" t="s">
        <v>78</v>
      </c>
      <c r="O8" s="38" t="s">
        <v>79</v>
      </c>
      <c r="P8" s="38" t="s">
        <v>80</v>
      </c>
      <c r="Q8" s="38" t="s">
        <v>81</v>
      </c>
      <c r="R8" s="38" t="s">
        <v>82</v>
      </c>
      <c r="S8" s="38" t="s">
        <v>83</v>
      </c>
      <c r="T8" s="38" t="s">
        <v>84</v>
      </c>
      <c r="U8" s="38" t="s">
        <v>85</v>
      </c>
      <c r="V8" s="38" t="s">
        <v>86</v>
      </c>
      <c r="W8" s="38" t="s">
        <v>87</v>
      </c>
      <c r="X8" s="38" t="s">
        <v>88</v>
      </c>
      <c r="Y8" s="38" t="s">
        <v>89</v>
      </c>
      <c r="Z8" s="38" t="s">
        <v>90</v>
      </c>
      <c r="AA8" s="38" t="s">
        <v>91</v>
      </c>
      <c r="AB8" s="38" t="s">
        <v>92</v>
      </c>
      <c r="AC8" s="11" t="s">
        <v>31</v>
      </c>
    </row>
    <row r="9" spans="1:29" ht="15.75" x14ac:dyDescent="0.25">
      <c r="A9" s="21" t="s">
        <v>4</v>
      </c>
      <c r="B9" s="20"/>
      <c r="C9" s="24" t="str">
        <f>"("&amp;-VALUE(A9)+1&amp;")"</f>
        <v>(2)</v>
      </c>
      <c r="D9" s="23"/>
      <c r="E9" s="24" t="str">
        <f>"("&amp;-VALUE(C9)+1&amp;")"</f>
        <v>(3)</v>
      </c>
      <c r="F9" s="24" t="str">
        <f t="shared" ref="F9:AB9" si="0">"("&amp;-VALUE(E9)+1&amp;")"</f>
        <v>(4)</v>
      </c>
      <c r="G9" s="24" t="str">
        <f t="shared" si="0"/>
        <v>(5)</v>
      </c>
      <c r="H9" s="24" t="str">
        <f t="shared" si="0"/>
        <v>(6)</v>
      </c>
      <c r="I9" s="24" t="str">
        <f t="shared" si="0"/>
        <v>(7)</v>
      </c>
      <c r="J9" s="24" t="str">
        <f t="shared" si="0"/>
        <v>(8)</v>
      </c>
      <c r="K9" s="24" t="str">
        <f t="shared" si="0"/>
        <v>(9)</v>
      </c>
      <c r="L9" s="24" t="str">
        <f t="shared" si="0"/>
        <v>(10)</v>
      </c>
      <c r="M9" s="24" t="str">
        <f t="shared" si="0"/>
        <v>(11)</v>
      </c>
      <c r="N9" s="24" t="str">
        <f t="shared" si="0"/>
        <v>(12)</v>
      </c>
      <c r="O9" s="24" t="str">
        <f t="shared" si="0"/>
        <v>(13)</v>
      </c>
      <c r="P9" s="24" t="str">
        <f t="shared" si="0"/>
        <v>(14)</v>
      </c>
      <c r="Q9" s="24" t="str">
        <f t="shared" si="0"/>
        <v>(15)</v>
      </c>
      <c r="R9" s="24" t="str">
        <f t="shared" si="0"/>
        <v>(16)</v>
      </c>
      <c r="S9" s="24" t="str">
        <f t="shared" si="0"/>
        <v>(17)</v>
      </c>
      <c r="T9" s="24" t="str">
        <f t="shared" si="0"/>
        <v>(18)</v>
      </c>
      <c r="U9" s="24" t="str">
        <f t="shared" si="0"/>
        <v>(19)</v>
      </c>
      <c r="V9" s="24" t="str">
        <f t="shared" si="0"/>
        <v>(20)</v>
      </c>
      <c r="W9" s="24" t="str">
        <f t="shared" si="0"/>
        <v>(21)</v>
      </c>
      <c r="X9" s="24" t="str">
        <f t="shared" si="0"/>
        <v>(22)</v>
      </c>
      <c r="Y9" s="24" t="str">
        <f t="shared" si="0"/>
        <v>(23)</v>
      </c>
      <c r="Z9" s="24" t="str">
        <f t="shared" si="0"/>
        <v>(24)</v>
      </c>
      <c r="AA9" s="24" t="str">
        <f t="shared" si="0"/>
        <v>(25)</v>
      </c>
      <c r="AB9" s="24" t="str">
        <f t="shared" si="0"/>
        <v>(26)</v>
      </c>
      <c r="AC9" s="24" t="str">
        <f>"("&amp;-VALUE(AB9)+1&amp;")"</f>
        <v>(27)</v>
      </c>
    </row>
    <row r="10" spans="1:29" ht="15.75" x14ac:dyDescent="0.25">
      <c r="A10" s="12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ht="15.75" x14ac:dyDescent="0.25">
      <c r="A11" s="85">
        <v>1</v>
      </c>
      <c r="B11" s="16"/>
      <c r="C11" s="25" t="s">
        <v>5</v>
      </c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42" customFormat="1" ht="15.75" x14ac:dyDescent="0.25">
      <c r="A12" s="85">
        <f>+A11+1</f>
        <v>2</v>
      </c>
      <c r="B12" s="15"/>
      <c r="C12" s="15" t="s">
        <v>6</v>
      </c>
      <c r="D12" s="15"/>
      <c r="E12" s="100" t="s">
        <v>139</v>
      </c>
      <c r="F12" s="100" t="s">
        <v>139</v>
      </c>
      <c r="G12" s="100" t="s">
        <v>139</v>
      </c>
      <c r="H12" s="100" t="s">
        <v>139</v>
      </c>
      <c r="I12" s="100" t="s">
        <v>139</v>
      </c>
      <c r="J12" s="100" t="s">
        <v>139</v>
      </c>
      <c r="K12" s="100" t="s">
        <v>139</v>
      </c>
      <c r="L12" s="100" t="s">
        <v>139</v>
      </c>
      <c r="M12" s="100" t="s">
        <v>139</v>
      </c>
      <c r="N12" s="100" t="s">
        <v>139</v>
      </c>
      <c r="O12" s="100" t="s">
        <v>139</v>
      </c>
      <c r="P12" s="100" t="s">
        <v>139</v>
      </c>
      <c r="Q12" s="100" t="s">
        <v>139</v>
      </c>
      <c r="R12" s="100" t="s">
        <v>139</v>
      </c>
      <c r="S12" s="100" t="s">
        <v>139</v>
      </c>
      <c r="T12" s="100" t="s">
        <v>139</v>
      </c>
      <c r="U12" s="100" t="s">
        <v>139</v>
      </c>
      <c r="V12" s="100" t="s">
        <v>139</v>
      </c>
      <c r="W12" s="100" t="s">
        <v>139</v>
      </c>
      <c r="X12" s="100" t="s">
        <v>139</v>
      </c>
      <c r="Y12" s="100" t="s">
        <v>139</v>
      </c>
      <c r="Z12" s="100" t="s">
        <v>139</v>
      </c>
      <c r="AA12" s="100" t="s">
        <v>139</v>
      </c>
      <c r="AB12" s="100" t="s">
        <v>139</v>
      </c>
      <c r="AC12" s="100" t="s">
        <v>139</v>
      </c>
    </row>
    <row r="13" spans="1:29" s="42" customFormat="1" ht="15.75" x14ac:dyDescent="0.25">
      <c r="A13" s="85">
        <f>A12+1</f>
        <v>3</v>
      </c>
      <c r="B13" s="15"/>
      <c r="C13" s="15" t="s">
        <v>7</v>
      </c>
      <c r="D13" s="15"/>
      <c r="E13" s="101" t="s">
        <v>139</v>
      </c>
      <c r="F13" s="101" t="s">
        <v>139</v>
      </c>
      <c r="G13" s="101" t="s">
        <v>139</v>
      </c>
      <c r="H13" s="101" t="s">
        <v>139</v>
      </c>
      <c r="I13" s="101" t="s">
        <v>139</v>
      </c>
      <c r="J13" s="101" t="s">
        <v>139</v>
      </c>
      <c r="K13" s="101" t="s">
        <v>139</v>
      </c>
      <c r="L13" s="101" t="s">
        <v>139</v>
      </c>
      <c r="M13" s="101" t="s">
        <v>139</v>
      </c>
      <c r="N13" s="101" t="s">
        <v>139</v>
      </c>
      <c r="O13" s="101" t="s">
        <v>139</v>
      </c>
      <c r="P13" s="101" t="s">
        <v>139</v>
      </c>
      <c r="Q13" s="101" t="s">
        <v>139</v>
      </c>
      <c r="R13" s="101" t="s">
        <v>139</v>
      </c>
      <c r="S13" s="101" t="s">
        <v>139</v>
      </c>
      <c r="T13" s="101" t="s">
        <v>139</v>
      </c>
      <c r="U13" s="101" t="s">
        <v>139</v>
      </c>
      <c r="V13" s="101" t="s">
        <v>139</v>
      </c>
      <c r="W13" s="101" t="s">
        <v>139</v>
      </c>
      <c r="X13" s="101" t="s">
        <v>139</v>
      </c>
      <c r="Y13" s="101" t="s">
        <v>139</v>
      </c>
      <c r="Z13" s="101" t="s">
        <v>139</v>
      </c>
      <c r="AA13" s="101" t="s">
        <v>139</v>
      </c>
      <c r="AB13" s="101" t="s">
        <v>139</v>
      </c>
      <c r="AC13" s="101" t="s">
        <v>139</v>
      </c>
    </row>
    <row r="14" spans="1:29" s="42" customFormat="1" ht="15.75" x14ac:dyDescent="0.25">
      <c r="A14" s="85">
        <f>+A13+1</f>
        <v>4</v>
      </c>
      <c r="B14" s="15"/>
      <c r="C14" s="15" t="s">
        <v>8</v>
      </c>
      <c r="D14" s="15"/>
      <c r="E14" s="101" t="s">
        <v>139</v>
      </c>
      <c r="F14" s="101" t="s">
        <v>139</v>
      </c>
      <c r="G14" s="101" t="s">
        <v>139</v>
      </c>
      <c r="H14" s="101" t="s">
        <v>139</v>
      </c>
      <c r="I14" s="101" t="s">
        <v>139</v>
      </c>
      <c r="J14" s="101" t="s">
        <v>139</v>
      </c>
      <c r="K14" s="101" t="s">
        <v>139</v>
      </c>
      <c r="L14" s="101" t="s">
        <v>139</v>
      </c>
      <c r="M14" s="101" t="s">
        <v>139</v>
      </c>
      <c r="N14" s="101" t="s">
        <v>139</v>
      </c>
      <c r="O14" s="101" t="s">
        <v>139</v>
      </c>
      <c r="P14" s="101" t="s">
        <v>139</v>
      </c>
      <c r="Q14" s="101" t="s">
        <v>139</v>
      </c>
      <c r="R14" s="101" t="s">
        <v>139</v>
      </c>
      <c r="S14" s="101" t="s">
        <v>139</v>
      </c>
      <c r="T14" s="101" t="s">
        <v>139</v>
      </c>
      <c r="U14" s="101" t="s">
        <v>139</v>
      </c>
      <c r="V14" s="101" t="s">
        <v>139</v>
      </c>
      <c r="W14" s="101" t="s">
        <v>139</v>
      </c>
      <c r="X14" s="101" t="s">
        <v>139</v>
      </c>
      <c r="Y14" s="101" t="s">
        <v>139</v>
      </c>
      <c r="Z14" s="101" t="s">
        <v>139</v>
      </c>
      <c r="AA14" s="101" t="s">
        <v>139</v>
      </c>
      <c r="AB14" s="101" t="s">
        <v>139</v>
      </c>
      <c r="AC14" s="101" t="s">
        <v>139</v>
      </c>
    </row>
    <row r="15" spans="1:29" s="36" customFormat="1" ht="15.75" x14ac:dyDescent="0.25">
      <c r="A15" s="85">
        <f>A14+1</f>
        <v>5</v>
      </c>
      <c r="B15" s="13"/>
      <c r="C15" s="13" t="s">
        <v>9</v>
      </c>
      <c r="D15" s="13"/>
      <c r="E15" s="102" t="s">
        <v>139</v>
      </c>
      <c r="F15" s="102" t="s">
        <v>139</v>
      </c>
      <c r="G15" s="102" t="s">
        <v>139</v>
      </c>
      <c r="H15" s="102" t="s">
        <v>139</v>
      </c>
      <c r="I15" s="102" t="s">
        <v>139</v>
      </c>
      <c r="J15" s="102" t="s">
        <v>139</v>
      </c>
      <c r="K15" s="102" t="s">
        <v>139</v>
      </c>
      <c r="L15" s="102" t="s">
        <v>139</v>
      </c>
      <c r="M15" s="102" t="s">
        <v>139</v>
      </c>
      <c r="N15" s="102" t="s">
        <v>139</v>
      </c>
      <c r="O15" s="102" t="s">
        <v>139</v>
      </c>
      <c r="P15" s="102" t="s">
        <v>139</v>
      </c>
      <c r="Q15" s="102" t="s">
        <v>139</v>
      </c>
      <c r="R15" s="102" t="s">
        <v>139</v>
      </c>
      <c r="S15" s="102" t="s">
        <v>139</v>
      </c>
      <c r="T15" s="102" t="s">
        <v>139</v>
      </c>
      <c r="U15" s="102" t="s">
        <v>139</v>
      </c>
      <c r="V15" s="102" t="s">
        <v>139</v>
      </c>
      <c r="W15" s="102" t="s">
        <v>139</v>
      </c>
      <c r="X15" s="102" t="s">
        <v>139</v>
      </c>
      <c r="Y15" s="102" t="s">
        <v>139</v>
      </c>
      <c r="Z15" s="102" t="s">
        <v>139</v>
      </c>
      <c r="AA15" s="102" t="s">
        <v>139</v>
      </c>
      <c r="AB15" s="102" t="s">
        <v>139</v>
      </c>
      <c r="AC15" s="102" t="s">
        <v>139</v>
      </c>
    </row>
    <row r="16" spans="1:29" s="36" customFormat="1" ht="15.75" x14ac:dyDescent="0.25">
      <c r="A16" s="85"/>
      <c r="B16" s="13"/>
      <c r="C16" s="44"/>
      <c r="D16" s="45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</row>
    <row r="17" spans="1:29" s="36" customFormat="1" ht="15.75" x14ac:dyDescent="0.25">
      <c r="A17" s="85"/>
      <c r="B17" s="13"/>
      <c r="C17" s="44"/>
      <c r="D17" s="45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</row>
    <row r="18" spans="1:29" ht="15.75" x14ac:dyDescent="0.25">
      <c r="A18" s="85">
        <f>+A15+1</f>
        <v>6</v>
      </c>
      <c r="B18" s="16"/>
      <c r="C18" s="25" t="s">
        <v>10</v>
      </c>
      <c r="D18" s="16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104"/>
    </row>
    <row r="19" spans="1:29" s="36" customFormat="1" ht="15.75" x14ac:dyDescent="0.25">
      <c r="A19" s="85">
        <f>+A18+1</f>
        <v>7</v>
      </c>
      <c r="B19" s="13"/>
      <c r="C19" s="13" t="s">
        <v>11</v>
      </c>
      <c r="D19" s="13"/>
      <c r="E19" s="104" t="s">
        <v>139</v>
      </c>
      <c r="F19" s="104" t="s">
        <v>139</v>
      </c>
      <c r="G19" s="104" t="s">
        <v>139</v>
      </c>
      <c r="H19" s="104" t="s">
        <v>139</v>
      </c>
      <c r="I19" s="104" t="s">
        <v>139</v>
      </c>
      <c r="J19" s="104" t="s">
        <v>139</v>
      </c>
      <c r="K19" s="104" t="s">
        <v>139</v>
      </c>
      <c r="L19" s="104" t="s">
        <v>139</v>
      </c>
      <c r="M19" s="104" t="s">
        <v>139</v>
      </c>
      <c r="N19" s="104" t="s">
        <v>139</v>
      </c>
      <c r="O19" s="104" t="s">
        <v>139</v>
      </c>
      <c r="P19" s="104" t="s">
        <v>139</v>
      </c>
      <c r="Q19" s="104" t="s">
        <v>139</v>
      </c>
      <c r="R19" s="104" t="s">
        <v>139</v>
      </c>
      <c r="S19" s="104" t="s">
        <v>139</v>
      </c>
      <c r="T19" s="104" t="s">
        <v>139</v>
      </c>
      <c r="U19" s="104" t="s">
        <v>139</v>
      </c>
      <c r="V19" s="104" t="s">
        <v>139</v>
      </c>
      <c r="W19" s="104" t="s">
        <v>139</v>
      </c>
      <c r="X19" s="104" t="s">
        <v>139</v>
      </c>
      <c r="Y19" s="104" t="s">
        <v>139</v>
      </c>
      <c r="Z19" s="104" t="s">
        <v>139</v>
      </c>
      <c r="AA19" s="104" t="s">
        <v>139</v>
      </c>
      <c r="AB19" s="104" t="s">
        <v>139</v>
      </c>
      <c r="AC19" s="104" t="s">
        <v>139</v>
      </c>
    </row>
    <row r="20" spans="1:29" s="42" customFormat="1" ht="15.75" x14ac:dyDescent="0.25">
      <c r="A20" s="85">
        <f>+A19+1</f>
        <v>8</v>
      </c>
      <c r="B20" s="15"/>
      <c r="C20" s="15" t="s">
        <v>12</v>
      </c>
      <c r="D20" s="15"/>
      <c r="E20" s="101" t="s">
        <v>139</v>
      </c>
      <c r="F20" s="101" t="s">
        <v>139</v>
      </c>
      <c r="G20" s="101" t="s">
        <v>139</v>
      </c>
      <c r="H20" s="101" t="s">
        <v>139</v>
      </c>
      <c r="I20" s="101" t="s">
        <v>139</v>
      </c>
      <c r="J20" s="101" t="s">
        <v>139</v>
      </c>
      <c r="K20" s="101" t="s">
        <v>139</v>
      </c>
      <c r="L20" s="101" t="s">
        <v>139</v>
      </c>
      <c r="M20" s="101" t="s">
        <v>139</v>
      </c>
      <c r="N20" s="101" t="s">
        <v>139</v>
      </c>
      <c r="O20" s="101" t="s">
        <v>139</v>
      </c>
      <c r="P20" s="101" t="s">
        <v>139</v>
      </c>
      <c r="Q20" s="101" t="s">
        <v>139</v>
      </c>
      <c r="R20" s="101" t="s">
        <v>139</v>
      </c>
      <c r="S20" s="101" t="s">
        <v>139</v>
      </c>
      <c r="T20" s="101" t="s">
        <v>139</v>
      </c>
      <c r="U20" s="101" t="s">
        <v>139</v>
      </c>
      <c r="V20" s="101" t="s">
        <v>139</v>
      </c>
      <c r="W20" s="101" t="s">
        <v>139</v>
      </c>
      <c r="X20" s="101" t="s">
        <v>139</v>
      </c>
      <c r="Y20" s="101" t="s">
        <v>139</v>
      </c>
      <c r="Z20" s="101" t="s">
        <v>139</v>
      </c>
      <c r="AA20" s="101" t="s">
        <v>139</v>
      </c>
      <c r="AB20" s="101" t="s">
        <v>139</v>
      </c>
      <c r="AC20" s="101" t="s">
        <v>139</v>
      </c>
    </row>
    <row r="21" spans="1:29" s="36" customFormat="1" ht="15.75" x14ac:dyDescent="0.25">
      <c r="A21" s="85">
        <f>+A20+1</f>
        <v>9</v>
      </c>
      <c r="B21" s="13"/>
      <c r="C21" s="13" t="s">
        <v>13</v>
      </c>
      <c r="D21" s="13"/>
      <c r="E21" s="102" t="s">
        <v>139</v>
      </c>
      <c r="F21" s="102" t="s">
        <v>139</v>
      </c>
      <c r="G21" s="102" t="s">
        <v>139</v>
      </c>
      <c r="H21" s="102" t="s">
        <v>139</v>
      </c>
      <c r="I21" s="102" t="s">
        <v>139</v>
      </c>
      <c r="J21" s="102" t="s">
        <v>139</v>
      </c>
      <c r="K21" s="102" t="s">
        <v>139</v>
      </c>
      <c r="L21" s="102" t="s">
        <v>139</v>
      </c>
      <c r="M21" s="102" t="s">
        <v>139</v>
      </c>
      <c r="N21" s="102" t="s">
        <v>139</v>
      </c>
      <c r="O21" s="102" t="s">
        <v>139</v>
      </c>
      <c r="P21" s="102" t="s">
        <v>139</v>
      </c>
      <c r="Q21" s="102" t="s">
        <v>139</v>
      </c>
      <c r="R21" s="102" t="s">
        <v>139</v>
      </c>
      <c r="S21" s="102" t="s">
        <v>139</v>
      </c>
      <c r="T21" s="102" t="s">
        <v>139</v>
      </c>
      <c r="U21" s="102" t="s">
        <v>139</v>
      </c>
      <c r="V21" s="102" t="s">
        <v>139</v>
      </c>
      <c r="W21" s="102" t="s">
        <v>139</v>
      </c>
      <c r="X21" s="102" t="s">
        <v>139</v>
      </c>
      <c r="Y21" s="102" t="s">
        <v>139</v>
      </c>
      <c r="Z21" s="102" t="s">
        <v>139</v>
      </c>
      <c r="AA21" s="102" t="s">
        <v>139</v>
      </c>
      <c r="AB21" s="102" t="s">
        <v>139</v>
      </c>
      <c r="AC21" s="102" t="s">
        <v>139</v>
      </c>
    </row>
    <row r="22" spans="1:29" ht="15.75" x14ac:dyDescent="0.25">
      <c r="A22" s="85"/>
      <c r="B22" s="16"/>
      <c r="C22" s="16"/>
      <c r="D22" s="16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</row>
    <row r="23" spans="1:29" s="36" customFormat="1" ht="15.75" x14ac:dyDescent="0.25">
      <c r="A23" s="85">
        <f>+A21+1</f>
        <v>10</v>
      </c>
      <c r="B23" s="13"/>
      <c r="C23" s="46" t="s">
        <v>14</v>
      </c>
      <c r="D23" s="13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</row>
    <row r="24" spans="1:29" s="36" customFormat="1" ht="15.75" x14ac:dyDescent="0.25">
      <c r="A24" s="85">
        <f>+A23+1</f>
        <v>11</v>
      </c>
      <c r="B24" s="13"/>
      <c r="C24" s="51" t="s">
        <v>49</v>
      </c>
      <c r="D24" s="13"/>
      <c r="E24" s="101" t="s">
        <v>139</v>
      </c>
      <c r="F24" s="101" t="s">
        <v>139</v>
      </c>
      <c r="G24" s="101" t="s">
        <v>139</v>
      </c>
      <c r="H24" s="101" t="s">
        <v>139</v>
      </c>
      <c r="I24" s="101" t="s">
        <v>139</v>
      </c>
      <c r="J24" s="101" t="s">
        <v>139</v>
      </c>
      <c r="K24" s="101" t="s">
        <v>139</v>
      </c>
      <c r="L24" s="101" t="s">
        <v>139</v>
      </c>
      <c r="M24" s="101" t="s">
        <v>139</v>
      </c>
      <c r="N24" s="101" t="s">
        <v>139</v>
      </c>
      <c r="O24" s="101" t="s">
        <v>139</v>
      </c>
      <c r="P24" s="101" t="s">
        <v>139</v>
      </c>
      <c r="Q24" s="101" t="s">
        <v>139</v>
      </c>
      <c r="R24" s="101" t="s">
        <v>139</v>
      </c>
      <c r="S24" s="101" t="s">
        <v>139</v>
      </c>
      <c r="T24" s="101" t="s">
        <v>139</v>
      </c>
      <c r="U24" s="101" t="s">
        <v>139</v>
      </c>
      <c r="V24" s="101" t="s">
        <v>139</v>
      </c>
      <c r="W24" s="101" t="s">
        <v>139</v>
      </c>
      <c r="X24" s="101" t="s">
        <v>139</v>
      </c>
      <c r="Y24" s="101" t="s">
        <v>139</v>
      </c>
      <c r="Z24" s="101" t="s">
        <v>139</v>
      </c>
      <c r="AA24" s="101" t="s">
        <v>139</v>
      </c>
      <c r="AB24" s="101" t="s">
        <v>139</v>
      </c>
      <c r="AC24" s="101" t="s">
        <v>139</v>
      </c>
    </row>
    <row r="25" spans="1:29" s="36" customFormat="1" ht="15.75" x14ac:dyDescent="0.25">
      <c r="A25" s="85">
        <f>+A24+1</f>
        <v>12</v>
      </c>
      <c r="B25" s="13"/>
      <c r="C25" s="51" t="s">
        <v>41</v>
      </c>
      <c r="D25" s="13"/>
      <c r="E25" s="101" t="s">
        <v>139</v>
      </c>
      <c r="F25" s="101" t="s">
        <v>139</v>
      </c>
      <c r="G25" s="101" t="s">
        <v>139</v>
      </c>
      <c r="H25" s="101" t="s">
        <v>139</v>
      </c>
      <c r="I25" s="101" t="s">
        <v>139</v>
      </c>
      <c r="J25" s="101" t="s">
        <v>139</v>
      </c>
      <c r="K25" s="101" t="s">
        <v>139</v>
      </c>
      <c r="L25" s="101" t="s">
        <v>139</v>
      </c>
      <c r="M25" s="101" t="s">
        <v>139</v>
      </c>
      <c r="N25" s="101" t="s">
        <v>139</v>
      </c>
      <c r="O25" s="101" t="s">
        <v>139</v>
      </c>
      <c r="P25" s="101" t="s">
        <v>139</v>
      </c>
      <c r="Q25" s="101" t="s">
        <v>139</v>
      </c>
      <c r="R25" s="101" t="s">
        <v>139</v>
      </c>
      <c r="S25" s="101" t="s">
        <v>139</v>
      </c>
      <c r="T25" s="101" t="s">
        <v>139</v>
      </c>
      <c r="U25" s="101" t="s">
        <v>139</v>
      </c>
      <c r="V25" s="101" t="s">
        <v>139</v>
      </c>
      <c r="W25" s="101" t="s">
        <v>139</v>
      </c>
      <c r="X25" s="101" t="s">
        <v>139</v>
      </c>
      <c r="Y25" s="101" t="s">
        <v>139</v>
      </c>
      <c r="Z25" s="101" t="s">
        <v>139</v>
      </c>
      <c r="AA25" s="101" t="s">
        <v>139</v>
      </c>
      <c r="AB25" s="101" t="s">
        <v>139</v>
      </c>
      <c r="AC25" s="101" t="s">
        <v>139</v>
      </c>
    </row>
    <row r="26" spans="1:29" s="36" customFormat="1" ht="15.75" x14ac:dyDescent="0.25">
      <c r="A26" s="85">
        <f>+A25+1</f>
        <v>13</v>
      </c>
      <c r="B26" s="13"/>
      <c r="C26" s="2" t="s">
        <v>45</v>
      </c>
      <c r="D26" s="13"/>
      <c r="E26" s="105" t="s">
        <v>139</v>
      </c>
      <c r="F26" s="105" t="s">
        <v>139</v>
      </c>
      <c r="G26" s="105" t="s">
        <v>139</v>
      </c>
      <c r="H26" s="105" t="s">
        <v>139</v>
      </c>
      <c r="I26" s="105" t="s">
        <v>139</v>
      </c>
      <c r="J26" s="105" t="s">
        <v>139</v>
      </c>
      <c r="K26" s="105" t="s">
        <v>139</v>
      </c>
      <c r="L26" s="105" t="s">
        <v>139</v>
      </c>
      <c r="M26" s="105" t="s">
        <v>139</v>
      </c>
      <c r="N26" s="105" t="s">
        <v>139</v>
      </c>
      <c r="O26" s="105" t="s">
        <v>139</v>
      </c>
      <c r="P26" s="105" t="s">
        <v>139</v>
      </c>
      <c r="Q26" s="105" t="s">
        <v>139</v>
      </c>
      <c r="R26" s="105" t="s">
        <v>139</v>
      </c>
      <c r="S26" s="105" t="s">
        <v>139</v>
      </c>
      <c r="T26" s="105" t="s">
        <v>139</v>
      </c>
      <c r="U26" s="105" t="s">
        <v>139</v>
      </c>
      <c r="V26" s="105" t="s">
        <v>139</v>
      </c>
      <c r="W26" s="105" t="s">
        <v>139</v>
      </c>
      <c r="X26" s="105" t="s">
        <v>139</v>
      </c>
      <c r="Y26" s="105" t="s">
        <v>139</v>
      </c>
      <c r="Z26" s="105" t="s">
        <v>139</v>
      </c>
      <c r="AA26" s="105" t="s">
        <v>139</v>
      </c>
      <c r="AB26" s="105" t="s">
        <v>139</v>
      </c>
      <c r="AC26" s="105" t="s">
        <v>139</v>
      </c>
    </row>
    <row r="27" spans="1:29" ht="15.75" x14ac:dyDescent="0.25">
      <c r="A27" s="85">
        <f>+A26+1</f>
        <v>14</v>
      </c>
      <c r="B27" s="16"/>
      <c r="C27" s="13" t="s">
        <v>15</v>
      </c>
      <c r="D27" s="16"/>
      <c r="E27" s="101" t="s">
        <v>139</v>
      </c>
      <c r="F27" s="101" t="s">
        <v>139</v>
      </c>
      <c r="G27" s="101" t="s">
        <v>139</v>
      </c>
      <c r="H27" s="101" t="s">
        <v>139</v>
      </c>
      <c r="I27" s="101" t="s">
        <v>139</v>
      </c>
      <c r="J27" s="101" t="s">
        <v>139</v>
      </c>
      <c r="K27" s="101" t="s">
        <v>139</v>
      </c>
      <c r="L27" s="101" t="s">
        <v>139</v>
      </c>
      <c r="M27" s="101" t="s">
        <v>139</v>
      </c>
      <c r="N27" s="101" t="s">
        <v>139</v>
      </c>
      <c r="O27" s="101" t="s">
        <v>139</v>
      </c>
      <c r="P27" s="101" t="s">
        <v>139</v>
      </c>
      <c r="Q27" s="101" t="s">
        <v>139</v>
      </c>
      <c r="R27" s="101" t="s">
        <v>139</v>
      </c>
      <c r="S27" s="101" t="s">
        <v>139</v>
      </c>
      <c r="T27" s="101" t="s">
        <v>139</v>
      </c>
      <c r="U27" s="101" t="s">
        <v>139</v>
      </c>
      <c r="V27" s="101" t="s">
        <v>139</v>
      </c>
      <c r="W27" s="101" t="s">
        <v>139</v>
      </c>
      <c r="X27" s="101" t="s">
        <v>139</v>
      </c>
      <c r="Y27" s="101" t="s">
        <v>139</v>
      </c>
      <c r="Z27" s="101" t="s">
        <v>139</v>
      </c>
      <c r="AA27" s="101" t="s">
        <v>139</v>
      </c>
      <c r="AB27" s="101" t="s">
        <v>139</v>
      </c>
      <c r="AC27" s="101" t="s">
        <v>139</v>
      </c>
    </row>
    <row r="28" spans="1:29" ht="15.75" x14ac:dyDescent="0.25">
      <c r="A28" s="85"/>
      <c r="B28" s="16"/>
      <c r="C28" s="13"/>
      <c r="D28" s="16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</row>
    <row r="29" spans="1:29" s="36" customFormat="1" ht="15.75" x14ac:dyDescent="0.25">
      <c r="A29" s="85">
        <f>+A27+1</f>
        <v>15</v>
      </c>
      <c r="B29" s="13"/>
      <c r="C29" s="25" t="s">
        <v>16</v>
      </c>
      <c r="D29" s="13"/>
      <c r="E29" s="101" t="s">
        <v>139</v>
      </c>
      <c r="F29" s="101" t="s">
        <v>139</v>
      </c>
      <c r="G29" s="101" t="s">
        <v>139</v>
      </c>
      <c r="H29" s="101" t="s">
        <v>139</v>
      </c>
      <c r="I29" s="101" t="s">
        <v>139</v>
      </c>
      <c r="J29" s="101" t="s">
        <v>139</v>
      </c>
      <c r="K29" s="101" t="s">
        <v>139</v>
      </c>
      <c r="L29" s="101" t="s">
        <v>139</v>
      </c>
      <c r="M29" s="101" t="s">
        <v>139</v>
      </c>
      <c r="N29" s="101" t="s">
        <v>139</v>
      </c>
      <c r="O29" s="101" t="s">
        <v>139</v>
      </c>
      <c r="P29" s="101" t="s">
        <v>139</v>
      </c>
      <c r="Q29" s="101" t="s">
        <v>139</v>
      </c>
      <c r="R29" s="101" t="s">
        <v>139</v>
      </c>
      <c r="S29" s="101" t="s">
        <v>139</v>
      </c>
      <c r="T29" s="101" t="s">
        <v>139</v>
      </c>
      <c r="U29" s="101" t="s">
        <v>139</v>
      </c>
      <c r="V29" s="101" t="s">
        <v>139</v>
      </c>
      <c r="W29" s="101" t="s">
        <v>139</v>
      </c>
      <c r="X29" s="101" t="s">
        <v>139</v>
      </c>
      <c r="Y29" s="101" t="s">
        <v>139</v>
      </c>
      <c r="Z29" s="101" t="s">
        <v>139</v>
      </c>
      <c r="AA29" s="101" t="s">
        <v>139</v>
      </c>
      <c r="AB29" s="101" t="s">
        <v>139</v>
      </c>
      <c r="AC29" s="101" t="s">
        <v>139</v>
      </c>
    </row>
    <row r="30" spans="1:29" ht="15.75" x14ac:dyDescent="0.25">
      <c r="A30" s="85"/>
      <c r="B30" s="16"/>
      <c r="C30" s="13"/>
      <c r="D30" s="16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</row>
    <row r="31" spans="1:29" ht="15.75" x14ac:dyDescent="0.25">
      <c r="A31" s="85">
        <f>+A29+1</f>
        <v>16</v>
      </c>
      <c r="B31" s="16"/>
      <c r="C31" s="34" t="s">
        <v>42</v>
      </c>
      <c r="D31" s="16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</row>
    <row r="32" spans="1:29" s="36" customFormat="1" ht="15.75" x14ac:dyDescent="0.25">
      <c r="A32" s="85">
        <f t="shared" ref="A32:A45" si="1">+A31+1</f>
        <v>17</v>
      </c>
      <c r="B32" s="13"/>
      <c r="C32" s="13" t="s">
        <v>17</v>
      </c>
      <c r="D32" s="13"/>
      <c r="E32" s="101" t="s">
        <v>139</v>
      </c>
      <c r="F32" s="101" t="s">
        <v>139</v>
      </c>
      <c r="G32" s="101" t="s">
        <v>139</v>
      </c>
      <c r="H32" s="101" t="s">
        <v>139</v>
      </c>
      <c r="I32" s="101" t="s">
        <v>139</v>
      </c>
      <c r="J32" s="101" t="s">
        <v>139</v>
      </c>
      <c r="K32" s="101" t="s">
        <v>139</v>
      </c>
      <c r="L32" s="101" t="s">
        <v>139</v>
      </c>
      <c r="M32" s="101" t="s">
        <v>139</v>
      </c>
      <c r="N32" s="101" t="s">
        <v>139</v>
      </c>
      <c r="O32" s="101" t="s">
        <v>139</v>
      </c>
      <c r="P32" s="101" t="s">
        <v>139</v>
      </c>
      <c r="Q32" s="101" t="s">
        <v>139</v>
      </c>
      <c r="R32" s="101" t="s">
        <v>139</v>
      </c>
      <c r="S32" s="101" t="s">
        <v>139</v>
      </c>
      <c r="T32" s="101" t="s">
        <v>139</v>
      </c>
      <c r="U32" s="101" t="s">
        <v>139</v>
      </c>
      <c r="V32" s="101" t="s">
        <v>139</v>
      </c>
      <c r="W32" s="101" t="s">
        <v>139</v>
      </c>
      <c r="X32" s="101" t="s">
        <v>139</v>
      </c>
      <c r="Y32" s="101" t="s">
        <v>139</v>
      </c>
      <c r="Z32" s="101" t="s">
        <v>139</v>
      </c>
      <c r="AA32" s="101" t="s">
        <v>139</v>
      </c>
      <c r="AB32" s="101" t="s">
        <v>139</v>
      </c>
      <c r="AC32" s="101" t="s">
        <v>139</v>
      </c>
    </row>
    <row r="33" spans="1:29" s="42" customFormat="1" ht="15.75" x14ac:dyDescent="0.25">
      <c r="A33" s="85">
        <f t="shared" si="1"/>
        <v>18</v>
      </c>
      <c r="B33" s="15"/>
      <c r="C33" s="15" t="s">
        <v>18</v>
      </c>
      <c r="D33" s="15"/>
      <c r="E33" s="101" t="s">
        <v>139</v>
      </c>
      <c r="F33" s="101" t="s">
        <v>139</v>
      </c>
      <c r="G33" s="101" t="s">
        <v>139</v>
      </c>
      <c r="H33" s="101" t="s">
        <v>139</v>
      </c>
      <c r="I33" s="101" t="s">
        <v>139</v>
      </c>
      <c r="J33" s="101" t="s">
        <v>139</v>
      </c>
      <c r="K33" s="101" t="s">
        <v>139</v>
      </c>
      <c r="L33" s="101" t="s">
        <v>139</v>
      </c>
      <c r="M33" s="101" t="s">
        <v>139</v>
      </c>
      <c r="N33" s="101" t="s">
        <v>139</v>
      </c>
      <c r="O33" s="101" t="s">
        <v>139</v>
      </c>
      <c r="P33" s="101" t="s">
        <v>139</v>
      </c>
      <c r="Q33" s="101" t="s">
        <v>139</v>
      </c>
      <c r="R33" s="101" t="s">
        <v>139</v>
      </c>
      <c r="S33" s="101" t="s">
        <v>139</v>
      </c>
      <c r="T33" s="101" t="s">
        <v>139</v>
      </c>
      <c r="U33" s="101" t="s">
        <v>139</v>
      </c>
      <c r="V33" s="101" t="s">
        <v>139</v>
      </c>
      <c r="W33" s="101" t="s">
        <v>139</v>
      </c>
      <c r="X33" s="101" t="s">
        <v>139</v>
      </c>
      <c r="Y33" s="101" t="s">
        <v>139</v>
      </c>
      <c r="Z33" s="101" t="s">
        <v>139</v>
      </c>
      <c r="AA33" s="101" t="s">
        <v>139</v>
      </c>
      <c r="AB33" s="101" t="s">
        <v>139</v>
      </c>
      <c r="AC33" s="101" t="s">
        <v>139</v>
      </c>
    </row>
    <row r="34" spans="1:29" s="43" customFormat="1" ht="15.75" x14ac:dyDescent="0.25">
      <c r="A34" s="85">
        <f t="shared" si="1"/>
        <v>19</v>
      </c>
      <c r="B34" s="15"/>
      <c r="C34" s="53" t="s">
        <v>51</v>
      </c>
      <c r="D34" s="15"/>
      <c r="E34" s="104" t="s">
        <v>139</v>
      </c>
      <c r="F34" s="104" t="s">
        <v>139</v>
      </c>
      <c r="G34" s="104" t="s">
        <v>139</v>
      </c>
      <c r="H34" s="104" t="s">
        <v>139</v>
      </c>
      <c r="I34" s="104" t="s">
        <v>139</v>
      </c>
      <c r="J34" s="104" t="s">
        <v>139</v>
      </c>
      <c r="K34" s="104" t="s">
        <v>139</v>
      </c>
      <c r="L34" s="104" t="s">
        <v>139</v>
      </c>
      <c r="M34" s="104" t="s">
        <v>139</v>
      </c>
      <c r="N34" s="104" t="s">
        <v>139</v>
      </c>
      <c r="O34" s="104" t="s">
        <v>139</v>
      </c>
      <c r="P34" s="104" t="s">
        <v>139</v>
      </c>
      <c r="Q34" s="104" t="s">
        <v>139</v>
      </c>
      <c r="R34" s="104" t="s">
        <v>139</v>
      </c>
      <c r="S34" s="104" t="s">
        <v>139</v>
      </c>
      <c r="T34" s="104" t="s">
        <v>139</v>
      </c>
      <c r="U34" s="104" t="s">
        <v>139</v>
      </c>
      <c r="V34" s="104" t="s">
        <v>139</v>
      </c>
      <c r="W34" s="104" t="s">
        <v>139</v>
      </c>
      <c r="X34" s="104" t="s">
        <v>139</v>
      </c>
      <c r="Y34" s="104" t="s">
        <v>139</v>
      </c>
      <c r="Z34" s="104" t="s">
        <v>139</v>
      </c>
      <c r="AA34" s="104" t="s">
        <v>139</v>
      </c>
      <c r="AB34" s="104" t="s">
        <v>139</v>
      </c>
      <c r="AC34" s="104" t="s">
        <v>139</v>
      </c>
    </row>
    <row r="35" spans="1:29" s="42" customFormat="1" ht="15.75" x14ac:dyDescent="0.25">
      <c r="A35" s="85">
        <f t="shared" si="1"/>
        <v>20</v>
      </c>
      <c r="B35" s="15"/>
      <c r="C35" s="2" t="s">
        <v>54</v>
      </c>
      <c r="D35" s="15"/>
      <c r="E35" s="104" t="s">
        <v>139</v>
      </c>
      <c r="F35" s="104" t="s">
        <v>139</v>
      </c>
      <c r="G35" s="104" t="s">
        <v>139</v>
      </c>
      <c r="H35" s="104" t="s">
        <v>139</v>
      </c>
      <c r="I35" s="104" t="s">
        <v>139</v>
      </c>
      <c r="J35" s="104" t="s">
        <v>139</v>
      </c>
      <c r="K35" s="104" t="s">
        <v>139</v>
      </c>
      <c r="L35" s="104" t="s">
        <v>139</v>
      </c>
      <c r="M35" s="104" t="s">
        <v>139</v>
      </c>
      <c r="N35" s="104" t="s">
        <v>139</v>
      </c>
      <c r="O35" s="104" t="s">
        <v>139</v>
      </c>
      <c r="P35" s="104" t="s">
        <v>139</v>
      </c>
      <c r="Q35" s="104" t="s">
        <v>139</v>
      </c>
      <c r="R35" s="104" t="s">
        <v>139</v>
      </c>
      <c r="S35" s="104" t="s">
        <v>139</v>
      </c>
      <c r="T35" s="104" t="s">
        <v>139</v>
      </c>
      <c r="U35" s="104" t="s">
        <v>139</v>
      </c>
      <c r="V35" s="104" t="s">
        <v>139</v>
      </c>
      <c r="W35" s="104" t="s">
        <v>139</v>
      </c>
      <c r="X35" s="104" t="s">
        <v>139</v>
      </c>
      <c r="Y35" s="104" t="s">
        <v>139</v>
      </c>
      <c r="Z35" s="104" t="s">
        <v>139</v>
      </c>
      <c r="AA35" s="104" t="s">
        <v>139</v>
      </c>
      <c r="AB35" s="104" t="s">
        <v>139</v>
      </c>
      <c r="AC35" s="104" t="s">
        <v>139</v>
      </c>
    </row>
    <row r="36" spans="1:29" s="42" customFormat="1" ht="15.75" x14ac:dyDescent="0.25">
      <c r="A36" s="85">
        <f t="shared" si="1"/>
        <v>21</v>
      </c>
      <c r="B36" s="15"/>
      <c r="C36" s="2" t="s">
        <v>52</v>
      </c>
      <c r="D36" s="15"/>
      <c r="E36" s="104" t="s">
        <v>139</v>
      </c>
      <c r="F36" s="104" t="s">
        <v>139</v>
      </c>
      <c r="G36" s="104" t="s">
        <v>139</v>
      </c>
      <c r="H36" s="104" t="s">
        <v>139</v>
      </c>
      <c r="I36" s="104" t="s">
        <v>139</v>
      </c>
      <c r="J36" s="104" t="s">
        <v>139</v>
      </c>
      <c r="K36" s="104" t="s">
        <v>139</v>
      </c>
      <c r="L36" s="104" t="s">
        <v>139</v>
      </c>
      <c r="M36" s="104" t="s">
        <v>139</v>
      </c>
      <c r="N36" s="104" t="s">
        <v>139</v>
      </c>
      <c r="O36" s="104" t="s">
        <v>139</v>
      </c>
      <c r="P36" s="104" t="s">
        <v>139</v>
      </c>
      <c r="Q36" s="104" t="s">
        <v>139</v>
      </c>
      <c r="R36" s="104" t="s">
        <v>139</v>
      </c>
      <c r="S36" s="104" t="s">
        <v>139</v>
      </c>
      <c r="T36" s="104" t="s">
        <v>139</v>
      </c>
      <c r="U36" s="104" t="s">
        <v>139</v>
      </c>
      <c r="V36" s="104" t="s">
        <v>139</v>
      </c>
      <c r="W36" s="104" t="s">
        <v>139</v>
      </c>
      <c r="X36" s="104" t="s">
        <v>139</v>
      </c>
      <c r="Y36" s="104" t="s">
        <v>139</v>
      </c>
      <c r="Z36" s="104" t="s">
        <v>139</v>
      </c>
      <c r="AA36" s="104" t="s">
        <v>139</v>
      </c>
      <c r="AB36" s="104" t="s">
        <v>139</v>
      </c>
      <c r="AC36" s="104" t="s">
        <v>139</v>
      </c>
    </row>
    <row r="37" spans="1:29" s="42" customFormat="1" ht="15.75" x14ac:dyDescent="0.25">
      <c r="A37" s="85">
        <f t="shared" si="1"/>
        <v>22</v>
      </c>
      <c r="B37" s="15"/>
      <c r="C37" s="2" t="s">
        <v>50</v>
      </c>
      <c r="D37" s="15"/>
      <c r="E37" s="104" t="s">
        <v>139</v>
      </c>
      <c r="F37" s="104" t="s">
        <v>139</v>
      </c>
      <c r="G37" s="104" t="s">
        <v>139</v>
      </c>
      <c r="H37" s="104" t="s">
        <v>139</v>
      </c>
      <c r="I37" s="104" t="s">
        <v>139</v>
      </c>
      <c r="J37" s="104" t="s">
        <v>139</v>
      </c>
      <c r="K37" s="104" t="s">
        <v>139</v>
      </c>
      <c r="L37" s="104" t="s">
        <v>139</v>
      </c>
      <c r="M37" s="104" t="s">
        <v>139</v>
      </c>
      <c r="N37" s="104" t="s">
        <v>139</v>
      </c>
      <c r="O37" s="104" t="s">
        <v>139</v>
      </c>
      <c r="P37" s="104" t="s">
        <v>139</v>
      </c>
      <c r="Q37" s="104" t="s">
        <v>139</v>
      </c>
      <c r="R37" s="104" t="s">
        <v>139</v>
      </c>
      <c r="S37" s="104" t="s">
        <v>139</v>
      </c>
      <c r="T37" s="104" t="s">
        <v>139</v>
      </c>
      <c r="U37" s="104" t="s">
        <v>139</v>
      </c>
      <c r="V37" s="104" t="s">
        <v>139</v>
      </c>
      <c r="W37" s="104" t="s">
        <v>139</v>
      </c>
      <c r="X37" s="104" t="s">
        <v>139</v>
      </c>
      <c r="Y37" s="104" t="s">
        <v>139</v>
      </c>
      <c r="Z37" s="104" t="s">
        <v>139</v>
      </c>
      <c r="AA37" s="104" t="s">
        <v>139</v>
      </c>
      <c r="AB37" s="104" t="s">
        <v>139</v>
      </c>
      <c r="AC37" s="104" t="s">
        <v>139</v>
      </c>
    </row>
    <row r="38" spans="1:29" s="42" customFormat="1" ht="15.75" x14ac:dyDescent="0.25">
      <c r="A38" s="85">
        <f t="shared" si="1"/>
        <v>23</v>
      </c>
      <c r="B38" s="15"/>
      <c r="C38" s="2" t="s">
        <v>53</v>
      </c>
      <c r="D38" s="15"/>
      <c r="E38" s="104" t="s">
        <v>139</v>
      </c>
      <c r="F38" s="104" t="s">
        <v>139</v>
      </c>
      <c r="G38" s="104" t="s">
        <v>139</v>
      </c>
      <c r="H38" s="104" t="s">
        <v>139</v>
      </c>
      <c r="I38" s="104" t="s">
        <v>139</v>
      </c>
      <c r="J38" s="104" t="s">
        <v>139</v>
      </c>
      <c r="K38" s="104" t="s">
        <v>139</v>
      </c>
      <c r="L38" s="104" t="s">
        <v>139</v>
      </c>
      <c r="M38" s="104" t="s">
        <v>139</v>
      </c>
      <c r="N38" s="104" t="s">
        <v>139</v>
      </c>
      <c r="O38" s="104" t="s">
        <v>139</v>
      </c>
      <c r="P38" s="104" t="s">
        <v>139</v>
      </c>
      <c r="Q38" s="104" t="s">
        <v>139</v>
      </c>
      <c r="R38" s="104" t="s">
        <v>139</v>
      </c>
      <c r="S38" s="104" t="s">
        <v>139</v>
      </c>
      <c r="T38" s="104" t="s">
        <v>139</v>
      </c>
      <c r="U38" s="104" t="s">
        <v>139</v>
      </c>
      <c r="V38" s="104" t="s">
        <v>139</v>
      </c>
      <c r="W38" s="104" t="s">
        <v>139</v>
      </c>
      <c r="X38" s="104" t="s">
        <v>139</v>
      </c>
      <c r="Y38" s="104" t="s">
        <v>139</v>
      </c>
      <c r="Z38" s="104" t="s">
        <v>139</v>
      </c>
      <c r="AA38" s="104" t="s">
        <v>139</v>
      </c>
      <c r="AB38" s="104" t="s">
        <v>139</v>
      </c>
      <c r="AC38" s="104" t="s">
        <v>139</v>
      </c>
    </row>
    <row r="39" spans="1:29" s="42" customFormat="1" ht="15.75" x14ac:dyDescent="0.25">
      <c r="A39" s="85">
        <f t="shared" si="1"/>
        <v>24</v>
      </c>
      <c r="B39" s="15"/>
      <c r="C39" s="53" t="s">
        <v>56</v>
      </c>
      <c r="D39" s="15"/>
      <c r="E39" s="104" t="s">
        <v>139</v>
      </c>
      <c r="F39" s="104" t="s">
        <v>139</v>
      </c>
      <c r="G39" s="104" t="s">
        <v>139</v>
      </c>
      <c r="H39" s="104" t="s">
        <v>139</v>
      </c>
      <c r="I39" s="104" t="s">
        <v>139</v>
      </c>
      <c r="J39" s="104" t="s">
        <v>139</v>
      </c>
      <c r="K39" s="104" t="s">
        <v>139</v>
      </c>
      <c r="L39" s="104" t="s">
        <v>139</v>
      </c>
      <c r="M39" s="104" t="s">
        <v>139</v>
      </c>
      <c r="N39" s="104" t="s">
        <v>139</v>
      </c>
      <c r="O39" s="104" t="s">
        <v>139</v>
      </c>
      <c r="P39" s="104" t="s">
        <v>139</v>
      </c>
      <c r="Q39" s="104" t="s">
        <v>139</v>
      </c>
      <c r="R39" s="104" t="s">
        <v>139</v>
      </c>
      <c r="S39" s="104" t="s">
        <v>139</v>
      </c>
      <c r="T39" s="104" t="s">
        <v>139</v>
      </c>
      <c r="U39" s="104" t="s">
        <v>139</v>
      </c>
      <c r="V39" s="104" t="s">
        <v>139</v>
      </c>
      <c r="W39" s="104" t="s">
        <v>139</v>
      </c>
      <c r="X39" s="104" t="s">
        <v>139</v>
      </c>
      <c r="Y39" s="104" t="s">
        <v>139</v>
      </c>
      <c r="Z39" s="104" t="s">
        <v>139</v>
      </c>
      <c r="AA39" s="104" t="s">
        <v>139</v>
      </c>
      <c r="AB39" s="104" t="s">
        <v>139</v>
      </c>
      <c r="AC39" s="104" t="s">
        <v>139</v>
      </c>
    </row>
    <row r="40" spans="1:29" s="42" customFormat="1" ht="15.75" x14ac:dyDescent="0.25">
      <c r="A40" s="85">
        <f t="shared" si="1"/>
        <v>25</v>
      </c>
      <c r="B40" s="15"/>
      <c r="C40" s="2" t="s">
        <v>55</v>
      </c>
      <c r="D40" s="15"/>
      <c r="E40" s="104" t="s">
        <v>139</v>
      </c>
      <c r="F40" s="104" t="s">
        <v>139</v>
      </c>
      <c r="G40" s="104" t="s">
        <v>139</v>
      </c>
      <c r="H40" s="104" t="s">
        <v>139</v>
      </c>
      <c r="I40" s="104" t="s">
        <v>139</v>
      </c>
      <c r="J40" s="104" t="s">
        <v>139</v>
      </c>
      <c r="K40" s="104" t="s">
        <v>139</v>
      </c>
      <c r="L40" s="104" t="s">
        <v>139</v>
      </c>
      <c r="M40" s="104" t="s">
        <v>139</v>
      </c>
      <c r="N40" s="104" t="s">
        <v>139</v>
      </c>
      <c r="O40" s="104" t="s">
        <v>139</v>
      </c>
      <c r="P40" s="104" t="s">
        <v>139</v>
      </c>
      <c r="Q40" s="104" t="s">
        <v>139</v>
      </c>
      <c r="R40" s="104" t="s">
        <v>139</v>
      </c>
      <c r="S40" s="104" t="s">
        <v>139</v>
      </c>
      <c r="T40" s="104" t="s">
        <v>139</v>
      </c>
      <c r="U40" s="104" t="s">
        <v>139</v>
      </c>
      <c r="V40" s="104" t="s">
        <v>139</v>
      </c>
      <c r="W40" s="104" t="s">
        <v>139</v>
      </c>
      <c r="X40" s="104" t="s">
        <v>139</v>
      </c>
      <c r="Y40" s="104" t="s">
        <v>139</v>
      </c>
      <c r="Z40" s="104" t="s">
        <v>139</v>
      </c>
      <c r="AA40" s="104" t="s">
        <v>139</v>
      </c>
      <c r="AB40" s="104" t="s">
        <v>139</v>
      </c>
      <c r="AC40" s="104" t="s">
        <v>139</v>
      </c>
    </row>
    <row r="41" spans="1:29" s="42" customFormat="1" ht="15.75" x14ac:dyDescent="0.25">
      <c r="A41" s="85">
        <f t="shared" si="1"/>
        <v>26</v>
      </c>
      <c r="B41" s="15"/>
      <c r="C41" s="2" t="s">
        <v>46</v>
      </c>
      <c r="D41" s="15"/>
      <c r="E41" s="104" t="s">
        <v>139</v>
      </c>
      <c r="F41" s="104" t="s">
        <v>139</v>
      </c>
      <c r="G41" s="104" t="s">
        <v>139</v>
      </c>
      <c r="H41" s="104" t="s">
        <v>139</v>
      </c>
      <c r="I41" s="104" t="s">
        <v>139</v>
      </c>
      <c r="J41" s="104" t="s">
        <v>139</v>
      </c>
      <c r="K41" s="104" t="s">
        <v>139</v>
      </c>
      <c r="L41" s="104" t="s">
        <v>139</v>
      </c>
      <c r="M41" s="104" t="s">
        <v>139</v>
      </c>
      <c r="N41" s="104" t="s">
        <v>139</v>
      </c>
      <c r="O41" s="104" t="s">
        <v>139</v>
      </c>
      <c r="P41" s="104" t="s">
        <v>139</v>
      </c>
      <c r="Q41" s="104" t="s">
        <v>139</v>
      </c>
      <c r="R41" s="104" t="s">
        <v>139</v>
      </c>
      <c r="S41" s="104" t="s">
        <v>139</v>
      </c>
      <c r="T41" s="104" t="s">
        <v>139</v>
      </c>
      <c r="U41" s="104" t="s">
        <v>139</v>
      </c>
      <c r="V41" s="104" t="s">
        <v>139</v>
      </c>
      <c r="W41" s="104" t="s">
        <v>139</v>
      </c>
      <c r="X41" s="104" t="s">
        <v>139</v>
      </c>
      <c r="Y41" s="104" t="s">
        <v>139</v>
      </c>
      <c r="Z41" s="104" t="s">
        <v>139</v>
      </c>
      <c r="AA41" s="104" t="s">
        <v>139</v>
      </c>
      <c r="AB41" s="104" t="s">
        <v>139</v>
      </c>
      <c r="AC41" s="104" t="s">
        <v>139</v>
      </c>
    </row>
    <row r="42" spans="1:29" s="42" customFormat="1" ht="15.75" x14ac:dyDescent="0.25">
      <c r="A42" s="85">
        <f t="shared" si="1"/>
        <v>27</v>
      </c>
      <c r="B42" s="15"/>
      <c r="C42" s="2" t="s">
        <v>66</v>
      </c>
      <c r="D42" s="15"/>
      <c r="E42" s="104" t="s">
        <v>139</v>
      </c>
      <c r="F42" s="104" t="s">
        <v>139</v>
      </c>
      <c r="G42" s="104" t="s">
        <v>139</v>
      </c>
      <c r="H42" s="104" t="s">
        <v>139</v>
      </c>
      <c r="I42" s="104" t="s">
        <v>139</v>
      </c>
      <c r="J42" s="104" t="s">
        <v>139</v>
      </c>
      <c r="K42" s="104" t="s">
        <v>139</v>
      </c>
      <c r="L42" s="104" t="s">
        <v>139</v>
      </c>
      <c r="M42" s="104" t="s">
        <v>139</v>
      </c>
      <c r="N42" s="104" t="s">
        <v>139</v>
      </c>
      <c r="O42" s="104" t="s">
        <v>139</v>
      </c>
      <c r="P42" s="104" t="s">
        <v>139</v>
      </c>
      <c r="Q42" s="104" t="s">
        <v>139</v>
      </c>
      <c r="R42" s="104" t="s">
        <v>139</v>
      </c>
      <c r="S42" s="104" t="s">
        <v>139</v>
      </c>
      <c r="T42" s="104" t="s">
        <v>139</v>
      </c>
      <c r="U42" s="104" t="s">
        <v>139</v>
      </c>
      <c r="V42" s="104" t="s">
        <v>139</v>
      </c>
      <c r="W42" s="104" t="s">
        <v>139</v>
      </c>
      <c r="X42" s="104" t="s">
        <v>139</v>
      </c>
      <c r="Y42" s="104" t="s">
        <v>139</v>
      </c>
      <c r="Z42" s="104" t="s">
        <v>139</v>
      </c>
      <c r="AA42" s="104" t="s">
        <v>139</v>
      </c>
      <c r="AB42" s="104" t="s">
        <v>139</v>
      </c>
      <c r="AC42" s="104" t="s">
        <v>139</v>
      </c>
    </row>
    <row r="43" spans="1:29" s="42" customFormat="1" ht="15.75" x14ac:dyDescent="0.25">
      <c r="A43" s="85">
        <f t="shared" si="1"/>
        <v>28</v>
      </c>
      <c r="B43" s="15"/>
      <c r="C43" s="2" t="s">
        <v>67</v>
      </c>
      <c r="D43" s="15"/>
      <c r="E43" s="104" t="s">
        <v>139</v>
      </c>
      <c r="F43" s="104" t="s">
        <v>139</v>
      </c>
      <c r="G43" s="104" t="s">
        <v>139</v>
      </c>
      <c r="H43" s="104" t="s">
        <v>139</v>
      </c>
      <c r="I43" s="104" t="s">
        <v>139</v>
      </c>
      <c r="J43" s="104" t="s">
        <v>139</v>
      </c>
      <c r="K43" s="104" t="s">
        <v>139</v>
      </c>
      <c r="L43" s="104" t="s">
        <v>139</v>
      </c>
      <c r="M43" s="104" t="s">
        <v>139</v>
      </c>
      <c r="N43" s="104" t="s">
        <v>139</v>
      </c>
      <c r="O43" s="104" t="s">
        <v>139</v>
      </c>
      <c r="P43" s="104" t="s">
        <v>139</v>
      </c>
      <c r="Q43" s="104" t="s">
        <v>139</v>
      </c>
      <c r="R43" s="104" t="s">
        <v>139</v>
      </c>
      <c r="S43" s="104" t="s">
        <v>139</v>
      </c>
      <c r="T43" s="104" t="s">
        <v>139</v>
      </c>
      <c r="U43" s="104" t="s">
        <v>139</v>
      </c>
      <c r="V43" s="104" t="s">
        <v>139</v>
      </c>
      <c r="W43" s="104" t="s">
        <v>139</v>
      </c>
      <c r="X43" s="104" t="s">
        <v>139</v>
      </c>
      <c r="Y43" s="104" t="s">
        <v>139</v>
      </c>
      <c r="Z43" s="104" t="s">
        <v>139</v>
      </c>
      <c r="AA43" s="104" t="s">
        <v>139</v>
      </c>
      <c r="AB43" s="104" t="s">
        <v>139</v>
      </c>
      <c r="AC43" s="104" t="s">
        <v>139</v>
      </c>
    </row>
    <row r="44" spans="1:29" s="42" customFormat="1" ht="15.75" x14ac:dyDescent="0.25">
      <c r="A44" s="85">
        <f t="shared" si="1"/>
        <v>29</v>
      </c>
      <c r="B44" s="15"/>
      <c r="C44" s="2" t="s">
        <v>68</v>
      </c>
      <c r="D44" s="15"/>
      <c r="E44" s="104" t="s">
        <v>139</v>
      </c>
      <c r="F44" s="104" t="s">
        <v>139</v>
      </c>
      <c r="G44" s="104" t="s">
        <v>139</v>
      </c>
      <c r="H44" s="104" t="s">
        <v>139</v>
      </c>
      <c r="I44" s="104" t="s">
        <v>139</v>
      </c>
      <c r="J44" s="104" t="s">
        <v>139</v>
      </c>
      <c r="K44" s="104" t="s">
        <v>139</v>
      </c>
      <c r="L44" s="104" t="s">
        <v>139</v>
      </c>
      <c r="M44" s="104" t="s">
        <v>139</v>
      </c>
      <c r="N44" s="104" t="s">
        <v>139</v>
      </c>
      <c r="O44" s="104" t="s">
        <v>139</v>
      </c>
      <c r="P44" s="104" t="s">
        <v>139</v>
      </c>
      <c r="Q44" s="104" t="s">
        <v>139</v>
      </c>
      <c r="R44" s="104" t="s">
        <v>139</v>
      </c>
      <c r="S44" s="104" t="s">
        <v>139</v>
      </c>
      <c r="T44" s="104" t="s">
        <v>139</v>
      </c>
      <c r="U44" s="104" t="s">
        <v>139</v>
      </c>
      <c r="V44" s="104" t="s">
        <v>139</v>
      </c>
      <c r="W44" s="104" t="s">
        <v>139</v>
      </c>
      <c r="X44" s="104" t="s">
        <v>139</v>
      </c>
      <c r="Y44" s="104" t="s">
        <v>139</v>
      </c>
      <c r="Z44" s="104" t="s">
        <v>139</v>
      </c>
      <c r="AA44" s="104" t="s">
        <v>139</v>
      </c>
      <c r="AB44" s="104" t="s">
        <v>139</v>
      </c>
      <c r="AC44" s="104" t="s">
        <v>139</v>
      </c>
    </row>
    <row r="45" spans="1:29" s="42" customFormat="1" ht="15.75" x14ac:dyDescent="0.25">
      <c r="A45" s="85">
        <f t="shared" si="1"/>
        <v>30</v>
      </c>
      <c r="B45" s="13"/>
      <c r="C45" s="13" t="s">
        <v>21</v>
      </c>
      <c r="D45" s="13"/>
      <c r="E45" s="102" t="s">
        <v>139</v>
      </c>
      <c r="F45" s="102" t="s">
        <v>139</v>
      </c>
      <c r="G45" s="102" t="s">
        <v>139</v>
      </c>
      <c r="H45" s="102" t="s">
        <v>139</v>
      </c>
      <c r="I45" s="102" t="s">
        <v>139</v>
      </c>
      <c r="J45" s="102" t="s">
        <v>139</v>
      </c>
      <c r="K45" s="102" t="s">
        <v>139</v>
      </c>
      <c r="L45" s="102" t="s">
        <v>139</v>
      </c>
      <c r="M45" s="102" t="s">
        <v>139</v>
      </c>
      <c r="N45" s="102" t="s">
        <v>139</v>
      </c>
      <c r="O45" s="102" t="s">
        <v>139</v>
      </c>
      <c r="P45" s="102" t="s">
        <v>139</v>
      </c>
      <c r="Q45" s="102" t="s">
        <v>139</v>
      </c>
      <c r="R45" s="102" t="s">
        <v>139</v>
      </c>
      <c r="S45" s="102" t="s">
        <v>139</v>
      </c>
      <c r="T45" s="102" t="s">
        <v>139</v>
      </c>
      <c r="U45" s="102" t="s">
        <v>139</v>
      </c>
      <c r="V45" s="102" t="s">
        <v>139</v>
      </c>
      <c r="W45" s="102" t="s">
        <v>139</v>
      </c>
      <c r="X45" s="102" t="s">
        <v>139</v>
      </c>
      <c r="Y45" s="102" t="s">
        <v>139</v>
      </c>
      <c r="Z45" s="102" t="s">
        <v>139</v>
      </c>
      <c r="AA45" s="102" t="s">
        <v>139</v>
      </c>
      <c r="AB45" s="102" t="s">
        <v>139</v>
      </c>
      <c r="AC45" s="102" t="s">
        <v>139</v>
      </c>
    </row>
    <row r="46" spans="1:29" s="36" customFormat="1" ht="15.75" x14ac:dyDescent="0.25">
      <c r="A46" s="85"/>
      <c r="B46" s="16"/>
      <c r="C46" s="13"/>
      <c r="D46" s="16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1"/>
      <c r="AC46" s="101"/>
    </row>
    <row r="47" spans="1:29" ht="15.75" x14ac:dyDescent="0.25">
      <c r="A47" s="85">
        <f>+A45+1</f>
        <v>31</v>
      </c>
      <c r="B47" s="16"/>
      <c r="C47" s="46" t="s">
        <v>22</v>
      </c>
      <c r="D47" s="16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101"/>
      <c r="R47" s="101"/>
      <c r="S47" s="101"/>
      <c r="T47" s="101"/>
      <c r="U47" s="101"/>
      <c r="V47" s="101"/>
      <c r="W47" s="101"/>
      <c r="X47" s="101"/>
      <c r="Y47" s="101"/>
      <c r="Z47" s="101"/>
      <c r="AA47" s="101"/>
      <c r="AB47" s="101"/>
      <c r="AC47" s="101"/>
    </row>
    <row r="48" spans="1:29" ht="15.75" x14ac:dyDescent="0.25">
      <c r="A48" s="85">
        <f>+A47+1</f>
        <v>32</v>
      </c>
      <c r="B48" s="13"/>
      <c r="C48" s="51" t="s">
        <v>47</v>
      </c>
      <c r="D48" s="13"/>
      <c r="E48" s="101" t="s">
        <v>139</v>
      </c>
      <c r="F48" s="101" t="s">
        <v>139</v>
      </c>
      <c r="G48" s="101" t="s">
        <v>139</v>
      </c>
      <c r="H48" s="101" t="s">
        <v>139</v>
      </c>
      <c r="I48" s="101" t="s">
        <v>139</v>
      </c>
      <c r="J48" s="101" t="s">
        <v>139</v>
      </c>
      <c r="K48" s="101" t="s">
        <v>139</v>
      </c>
      <c r="L48" s="101" t="s">
        <v>139</v>
      </c>
      <c r="M48" s="101" t="s">
        <v>139</v>
      </c>
      <c r="N48" s="101" t="s">
        <v>139</v>
      </c>
      <c r="O48" s="101" t="s">
        <v>139</v>
      </c>
      <c r="P48" s="101" t="s">
        <v>139</v>
      </c>
      <c r="Q48" s="101" t="s">
        <v>139</v>
      </c>
      <c r="R48" s="101" t="s">
        <v>139</v>
      </c>
      <c r="S48" s="101" t="s">
        <v>139</v>
      </c>
      <c r="T48" s="101" t="s">
        <v>139</v>
      </c>
      <c r="U48" s="101" t="s">
        <v>139</v>
      </c>
      <c r="V48" s="101" t="s">
        <v>139</v>
      </c>
      <c r="W48" s="101" t="s">
        <v>139</v>
      </c>
      <c r="X48" s="101" t="s">
        <v>139</v>
      </c>
      <c r="Y48" s="101" t="s">
        <v>139</v>
      </c>
      <c r="Z48" s="101" t="s">
        <v>139</v>
      </c>
      <c r="AA48" s="101" t="s">
        <v>139</v>
      </c>
      <c r="AB48" s="101" t="s">
        <v>139</v>
      </c>
      <c r="AC48" s="101" t="s">
        <v>139</v>
      </c>
    </row>
    <row r="49" spans="1:29" s="42" customFormat="1" ht="15.75" x14ac:dyDescent="0.25">
      <c r="A49" s="85"/>
      <c r="B49" s="15"/>
      <c r="C49" s="2"/>
      <c r="D49" s="15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</row>
    <row r="50" spans="1:29" s="42" customFormat="1" ht="15.75" x14ac:dyDescent="0.25">
      <c r="A50" s="85">
        <f>A48+1</f>
        <v>33</v>
      </c>
      <c r="B50" s="13"/>
      <c r="C50" s="13" t="s">
        <v>23</v>
      </c>
      <c r="D50" s="13"/>
      <c r="E50" s="102" t="s">
        <v>139</v>
      </c>
      <c r="F50" s="102" t="s">
        <v>139</v>
      </c>
      <c r="G50" s="102" t="s">
        <v>139</v>
      </c>
      <c r="H50" s="102" t="s">
        <v>139</v>
      </c>
      <c r="I50" s="102" t="s">
        <v>139</v>
      </c>
      <c r="J50" s="102" t="s">
        <v>139</v>
      </c>
      <c r="K50" s="102" t="s">
        <v>139</v>
      </c>
      <c r="L50" s="102" t="s">
        <v>139</v>
      </c>
      <c r="M50" s="102" t="s">
        <v>139</v>
      </c>
      <c r="N50" s="102" t="s">
        <v>139</v>
      </c>
      <c r="O50" s="102" t="s">
        <v>139</v>
      </c>
      <c r="P50" s="102" t="s">
        <v>139</v>
      </c>
      <c r="Q50" s="102" t="s">
        <v>139</v>
      </c>
      <c r="R50" s="102" t="s">
        <v>139</v>
      </c>
      <c r="S50" s="102" t="s">
        <v>139</v>
      </c>
      <c r="T50" s="102" t="s">
        <v>139</v>
      </c>
      <c r="U50" s="102" t="s">
        <v>139</v>
      </c>
      <c r="V50" s="102" t="s">
        <v>139</v>
      </c>
      <c r="W50" s="102" t="s">
        <v>139</v>
      </c>
      <c r="X50" s="102" t="s">
        <v>139</v>
      </c>
      <c r="Y50" s="102" t="s">
        <v>139</v>
      </c>
      <c r="Z50" s="102" t="s">
        <v>139</v>
      </c>
      <c r="AA50" s="102" t="s">
        <v>139</v>
      </c>
      <c r="AB50" s="102" t="s">
        <v>139</v>
      </c>
      <c r="AC50" s="102" t="s">
        <v>139</v>
      </c>
    </row>
    <row r="51" spans="1:29" s="36" customFormat="1" ht="15.75" x14ac:dyDescent="0.25">
      <c r="A51" s="85"/>
      <c r="B51" s="16"/>
      <c r="C51" s="13"/>
      <c r="D51" s="16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  <c r="AA51" s="101"/>
      <c r="AB51" s="101"/>
      <c r="AC51" s="101"/>
    </row>
    <row r="52" spans="1:29" s="36" customFormat="1" ht="15.75" x14ac:dyDescent="0.25">
      <c r="A52" s="85">
        <f>+A50+1</f>
        <v>34</v>
      </c>
      <c r="B52" s="16"/>
      <c r="C52" s="12" t="s">
        <v>24</v>
      </c>
      <c r="D52" s="16"/>
      <c r="E52" s="101" t="s">
        <v>139</v>
      </c>
      <c r="F52" s="101" t="s">
        <v>139</v>
      </c>
      <c r="G52" s="101" t="s">
        <v>139</v>
      </c>
      <c r="H52" s="101" t="s">
        <v>139</v>
      </c>
      <c r="I52" s="101" t="s">
        <v>139</v>
      </c>
      <c r="J52" s="101" t="s">
        <v>139</v>
      </c>
      <c r="K52" s="101" t="s">
        <v>139</v>
      </c>
      <c r="L52" s="101" t="s">
        <v>139</v>
      </c>
      <c r="M52" s="101" t="s">
        <v>139</v>
      </c>
      <c r="N52" s="101" t="s">
        <v>139</v>
      </c>
      <c r="O52" s="101" t="s">
        <v>139</v>
      </c>
      <c r="P52" s="101" t="s">
        <v>139</v>
      </c>
      <c r="Q52" s="101" t="s">
        <v>139</v>
      </c>
      <c r="R52" s="101" t="s">
        <v>139</v>
      </c>
      <c r="S52" s="101" t="s">
        <v>139</v>
      </c>
      <c r="T52" s="101" t="s">
        <v>139</v>
      </c>
      <c r="U52" s="101" t="s">
        <v>139</v>
      </c>
      <c r="V52" s="101" t="s">
        <v>139</v>
      </c>
      <c r="W52" s="101" t="s">
        <v>139</v>
      </c>
      <c r="X52" s="101" t="s">
        <v>139</v>
      </c>
      <c r="Y52" s="101" t="s">
        <v>139</v>
      </c>
      <c r="Z52" s="101" t="s">
        <v>139</v>
      </c>
      <c r="AA52" s="101" t="s">
        <v>139</v>
      </c>
      <c r="AB52" s="101" t="s">
        <v>139</v>
      </c>
      <c r="AC52" s="101" t="s">
        <v>139</v>
      </c>
    </row>
    <row r="53" spans="1:29" s="36" customFormat="1" ht="15.75" x14ac:dyDescent="0.25">
      <c r="A53" s="85"/>
      <c r="B53" s="16"/>
      <c r="C53" s="13"/>
      <c r="D53" s="16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  <c r="AC53" s="101"/>
    </row>
    <row r="54" spans="1:29" s="36" customFormat="1" ht="15.75" x14ac:dyDescent="0.25">
      <c r="A54" s="85">
        <f>+A52+1</f>
        <v>35</v>
      </c>
      <c r="B54" s="16"/>
      <c r="C54" s="12" t="s">
        <v>25</v>
      </c>
      <c r="D54" s="16"/>
      <c r="E54" s="101" t="s">
        <v>139</v>
      </c>
      <c r="F54" s="101" t="s">
        <v>139</v>
      </c>
      <c r="G54" s="101" t="s">
        <v>139</v>
      </c>
      <c r="H54" s="101" t="s">
        <v>139</v>
      </c>
      <c r="I54" s="101" t="s">
        <v>139</v>
      </c>
      <c r="J54" s="101" t="s">
        <v>139</v>
      </c>
      <c r="K54" s="101" t="s">
        <v>139</v>
      </c>
      <c r="L54" s="101" t="s">
        <v>139</v>
      </c>
      <c r="M54" s="101" t="s">
        <v>139</v>
      </c>
      <c r="N54" s="101" t="s">
        <v>139</v>
      </c>
      <c r="O54" s="101" t="s">
        <v>139</v>
      </c>
      <c r="P54" s="101" t="s">
        <v>139</v>
      </c>
      <c r="Q54" s="101" t="s">
        <v>139</v>
      </c>
      <c r="R54" s="101" t="s">
        <v>139</v>
      </c>
      <c r="S54" s="101" t="s">
        <v>139</v>
      </c>
      <c r="T54" s="101" t="s">
        <v>139</v>
      </c>
      <c r="U54" s="101" t="s">
        <v>139</v>
      </c>
      <c r="V54" s="101" t="s">
        <v>139</v>
      </c>
      <c r="W54" s="101" t="s">
        <v>139</v>
      </c>
      <c r="X54" s="101" t="s">
        <v>139</v>
      </c>
      <c r="Y54" s="101" t="s">
        <v>139</v>
      </c>
      <c r="Z54" s="101" t="s">
        <v>139</v>
      </c>
      <c r="AA54" s="101" t="s">
        <v>139</v>
      </c>
      <c r="AB54" s="101" t="s">
        <v>139</v>
      </c>
      <c r="AC54" s="101" t="s">
        <v>139</v>
      </c>
    </row>
    <row r="55" spans="1:29" s="36" customFormat="1" ht="15.75" x14ac:dyDescent="0.25">
      <c r="A55" s="85"/>
      <c r="B55" s="16"/>
      <c r="C55" s="13"/>
      <c r="D55" s="16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</row>
    <row r="56" spans="1:29" ht="15.75" x14ac:dyDescent="0.25">
      <c r="A56" s="85">
        <f>+A54+1</f>
        <v>36</v>
      </c>
      <c r="B56" s="15"/>
      <c r="C56" s="7" t="s">
        <v>58</v>
      </c>
      <c r="D56" s="15"/>
      <c r="E56" s="104" t="s">
        <v>139</v>
      </c>
      <c r="F56" s="104" t="s">
        <v>139</v>
      </c>
      <c r="G56" s="104" t="s">
        <v>139</v>
      </c>
      <c r="H56" s="104" t="s">
        <v>139</v>
      </c>
      <c r="I56" s="104" t="s">
        <v>139</v>
      </c>
      <c r="J56" s="104" t="s">
        <v>139</v>
      </c>
      <c r="K56" s="104" t="s">
        <v>139</v>
      </c>
      <c r="L56" s="104" t="s">
        <v>139</v>
      </c>
      <c r="M56" s="104" t="s">
        <v>139</v>
      </c>
      <c r="N56" s="104" t="s">
        <v>139</v>
      </c>
      <c r="O56" s="104" t="s">
        <v>139</v>
      </c>
      <c r="P56" s="104" t="s">
        <v>139</v>
      </c>
      <c r="Q56" s="104" t="s">
        <v>139</v>
      </c>
      <c r="R56" s="104" t="s">
        <v>139</v>
      </c>
      <c r="S56" s="104" t="s">
        <v>139</v>
      </c>
      <c r="T56" s="104" t="s">
        <v>139</v>
      </c>
      <c r="U56" s="104" t="s">
        <v>139</v>
      </c>
      <c r="V56" s="104" t="s">
        <v>139</v>
      </c>
      <c r="W56" s="104" t="s">
        <v>139</v>
      </c>
      <c r="X56" s="104" t="s">
        <v>139</v>
      </c>
      <c r="Y56" s="104" t="s">
        <v>139</v>
      </c>
      <c r="Z56" s="104" t="s">
        <v>139</v>
      </c>
      <c r="AA56" s="104" t="s">
        <v>139</v>
      </c>
      <c r="AB56" s="104" t="s">
        <v>139</v>
      </c>
      <c r="AC56" s="104" t="s">
        <v>139</v>
      </c>
    </row>
    <row r="57" spans="1:29" s="42" customFormat="1" ht="15.75" x14ac:dyDescent="0.25">
      <c r="A57" s="85"/>
      <c r="B57" s="15"/>
      <c r="C57" s="12"/>
      <c r="D57" s="15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</row>
    <row r="58" spans="1:29" s="42" customFormat="1" ht="15.75" x14ac:dyDescent="0.25">
      <c r="A58" s="85">
        <f>+A56+1</f>
        <v>37</v>
      </c>
      <c r="B58" s="15"/>
      <c r="C58" s="12" t="s">
        <v>26</v>
      </c>
      <c r="D58" s="15"/>
      <c r="E58" s="104" t="s">
        <v>139</v>
      </c>
      <c r="F58" s="104" t="s">
        <v>139</v>
      </c>
      <c r="G58" s="104" t="s">
        <v>139</v>
      </c>
      <c r="H58" s="104" t="s">
        <v>139</v>
      </c>
      <c r="I58" s="104" t="s">
        <v>139</v>
      </c>
      <c r="J58" s="104" t="s">
        <v>139</v>
      </c>
      <c r="K58" s="104" t="s">
        <v>139</v>
      </c>
      <c r="L58" s="104" t="s">
        <v>139</v>
      </c>
      <c r="M58" s="104" t="s">
        <v>139</v>
      </c>
      <c r="N58" s="104" t="s">
        <v>139</v>
      </c>
      <c r="O58" s="104" t="s">
        <v>139</v>
      </c>
      <c r="P58" s="104" t="s">
        <v>139</v>
      </c>
      <c r="Q58" s="104" t="s">
        <v>139</v>
      </c>
      <c r="R58" s="104" t="s">
        <v>139</v>
      </c>
      <c r="S58" s="104" t="s">
        <v>139</v>
      </c>
      <c r="T58" s="104" t="s">
        <v>139</v>
      </c>
      <c r="U58" s="104" t="s">
        <v>139</v>
      </c>
      <c r="V58" s="104" t="s">
        <v>139</v>
      </c>
      <c r="W58" s="104" t="s">
        <v>139</v>
      </c>
      <c r="X58" s="104" t="s">
        <v>139</v>
      </c>
      <c r="Y58" s="104" t="s">
        <v>139</v>
      </c>
      <c r="Z58" s="104" t="s">
        <v>139</v>
      </c>
      <c r="AA58" s="104" t="s">
        <v>139</v>
      </c>
      <c r="AB58" s="104" t="s">
        <v>139</v>
      </c>
      <c r="AC58" s="104" t="s">
        <v>139</v>
      </c>
    </row>
    <row r="59" spans="1:29" s="42" customFormat="1" ht="15.75" x14ac:dyDescent="0.25">
      <c r="A59" s="85"/>
      <c r="B59" s="15"/>
      <c r="C59" s="12"/>
      <c r="D59" s="15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</row>
    <row r="60" spans="1:29" s="42" customFormat="1" ht="15.75" x14ac:dyDescent="0.25">
      <c r="A60" s="85">
        <f>+A58+1</f>
        <v>38</v>
      </c>
      <c r="B60" s="15"/>
      <c r="C60" s="54" t="s">
        <v>57</v>
      </c>
      <c r="D60" s="15"/>
      <c r="E60" s="104" t="s">
        <v>139</v>
      </c>
      <c r="F60" s="104" t="s">
        <v>139</v>
      </c>
      <c r="G60" s="104" t="s">
        <v>139</v>
      </c>
      <c r="H60" s="104" t="s">
        <v>139</v>
      </c>
      <c r="I60" s="104" t="s">
        <v>139</v>
      </c>
      <c r="J60" s="104" t="s">
        <v>139</v>
      </c>
      <c r="K60" s="104" t="s">
        <v>139</v>
      </c>
      <c r="L60" s="104" t="s">
        <v>139</v>
      </c>
      <c r="M60" s="104" t="s">
        <v>139</v>
      </c>
      <c r="N60" s="104" t="s">
        <v>139</v>
      </c>
      <c r="O60" s="104" t="s">
        <v>139</v>
      </c>
      <c r="P60" s="104" t="s">
        <v>139</v>
      </c>
      <c r="Q60" s="104" t="s">
        <v>139</v>
      </c>
      <c r="R60" s="104" t="s">
        <v>139</v>
      </c>
      <c r="S60" s="104" t="s">
        <v>139</v>
      </c>
      <c r="T60" s="104" t="s">
        <v>139</v>
      </c>
      <c r="U60" s="104" t="s">
        <v>139</v>
      </c>
      <c r="V60" s="104" t="s">
        <v>139</v>
      </c>
      <c r="W60" s="104" t="s">
        <v>139</v>
      </c>
      <c r="X60" s="104" t="s">
        <v>139</v>
      </c>
      <c r="Y60" s="104" t="s">
        <v>139</v>
      </c>
      <c r="Z60" s="104" t="s">
        <v>139</v>
      </c>
      <c r="AA60" s="104" t="s">
        <v>139</v>
      </c>
      <c r="AB60" s="104" t="s">
        <v>139</v>
      </c>
      <c r="AC60" s="104" t="s">
        <v>139</v>
      </c>
    </row>
    <row r="61" spans="1:29" s="42" customFormat="1" ht="15.75" x14ac:dyDescent="0.25">
      <c r="A61" s="85"/>
      <c r="B61" s="15"/>
      <c r="C61" s="12"/>
      <c r="D61" s="15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  <c r="AA61" s="104"/>
      <c r="AB61" s="104"/>
      <c r="AC61" s="104"/>
    </row>
    <row r="62" spans="1:29" s="42" customFormat="1" ht="15.75" x14ac:dyDescent="0.25">
      <c r="A62" s="85">
        <f>+A60+1</f>
        <v>39</v>
      </c>
      <c r="B62" s="15"/>
      <c r="C62" s="50" t="s">
        <v>137</v>
      </c>
      <c r="D62" s="15"/>
      <c r="E62" s="106" t="s">
        <v>139</v>
      </c>
      <c r="F62" s="106" t="s">
        <v>139</v>
      </c>
      <c r="G62" s="106" t="s">
        <v>139</v>
      </c>
      <c r="H62" s="106" t="s">
        <v>139</v>
      </c>
      <c r="I62" s="106" t="s">
        <v>139</v>
      </c>
      <c r="J62" s="106" t="s">
        <v>139</v>
      </c>
      <c r="K62" s="106" t="s">
        <v>139</v>
      </c>
      <c r="L62" s="106" t="s">
        <v>139</v>
      </c>
      <c r="M62" s="106" t="s">
        <v>139</v>
      </c>
      <c r="N62" s="106" t="s">
        <v>139</v>
      </c>
      <c r="O62" s="106" t="s">
        <v>139</v>
      </c>
      <c r="P62" s="106" t="s">
        <v>139</v>
      </c>
      <c r="Q62" s="106" t="s">
        <v>139</v>
      </c>
      <c r="R62" s="106" t="s">
        <v>139</v>
      </c>
      <c r="S62" s="106" t="s">
        <v>139</v>
      </c>
      <c r="T62" s="106" t="s">
        <v>139</v>
      </c>
      <c r="U62" s="106" t="s">
        <v>139</v>
      </c>
      <c r="V62" s="106" t="s">
        <v>139</v>
      </c>
      <c r="W62" s="106" t="s">
        <v>139</v>
      </c>
      <c r="X62" s="106" t="s">
        <v>139</v>
      </c>
      <c r="Y62" s="106" t="s">
        <v>139</v>
      </c>
      <c r="Z62" s="106" t="s">
        <v>139</v>
      </c>
      <c r="AA62" s="106" t="s">
        <v>139</v>
      </c>
      <c r="AB62" s="106" t="s">
        <v>139</v>
      </c>
      <c r="AC62" s="106" t="s">
        <v>139</v>
      </c>
    </row>
    <row r="63" spans="1:29" s="42" customFormat="1" ht="15.75" x14ac:dyDescent="0.25">
      <c r="A63" s="85"/>
      <c r="B63" s="15"/>
      <c r="C63" s="12"/>
      <c r="D63" s="15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4"/>
      <c r="W63" s="104"/>
      <c r="X63" s="104"/>
      <c r="Y63" s="104"/>
      <c r="Z63" s="104"/>
      <c r="AA63" s="104"/>
      <c r="AB63" s="104"/>
      <c r="AC63" s="104"/>
    </row>
    <row r="64" spans="1:29" s="42" customFormat="1" ht="15.75" x14ac:dyDescent="0.25">
      <c r="A64" s="85">
        <f>+A62+1</f>
        <v>40</v>
      </c>
      <c r="B64" s="15"/>
      <c r="C64" s="12" t="s">
        <v>27</v>
      </c>
      <c r="D64" s="15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  <c r="W64" s="104"/>
      <c r="X64" s="104"/>
      <c r="Y64" s="104"/>
      <c r="Z64" s="104"/>
      <c r="AA64" s="104"/>
      <c r="AB64" s="104"/>
      <c r="AC64" s="104"/>
    </row>
    <row r="65" spans="1:29" s="42" customFormat="1" ht="15.75" x14ac:dyDescent="0.25">
      <c r="A65" s="85"/>
      <c r="B65" s="15"/>
      <c r="C65" s="7" t="s">
        <v>120</v>
      </c>
      <c r="D65" s="15"/>
      <c r="E65" s="104" t="s">
        <v>139</v>
      </c>
      <c r="F65" s="104" t="s">
        <v>139</v>
      </c>
      <c r="G65" s="104" t="s">
        <v>139</v>
      </c>
      <c r="H65" s="104" t="s">
        <v>139</v>
      </c>
      <c r="I65" s="104" t="s">
        <v>139</v>
      </c>
      <c r="J65" s="104" t="s">
        <v>139</v>
      </c>
      <c r="K65" s="104" t="s">
        <v>139</v>
      </c>
      <c r="L65" s="104" t="s">
        <v>139</v>
      </c>
      <c r="M65" s="104" t="s">
        <v>139</v>
      </c>
      <c r="N65" s="104" t="s">
        <v>139</v>
      </c>
      <c r="O65" s="104" t="s">
        <v>139</v>
      </c>
      <c r="P65" s="104" t="s">
        <v>139</v>
      </c>
      <c r="Q65" s="104" t="s">
        <v>139</v>
      </c>
      <c r="R65" s="104" t="s">
        <v>139</v>
      </c>
      <c r="S65" s="104" t="s">
        <v>139</v>
      </c>
      <c r="T65" s="104" t="s">
        <v>139</v>
      </c>
      <c r="U65" s="104" t="s">
        <v>139</v>
      </c>
      <c r="V65" s="104" t="s">
        <v>139</v>
      </c>
      <c r="W65" s="104" t="s">
        <v>139</v>
      </c>
      <c r="X65" s="104" t="s">
        <v>139</v>
      </c>
      <c r="Y65" s="104" t="s">
        <v>139</v>
      </c>
      <c r="Z65" s="104" t="s">
        <v>139</v>
      </c>
      <c r="AA65" s="104" t="s">
        <v>139</v>
      </c>
      <c r="AB65" s="104" t="s">
        <v>139</v>
      </c>
      <c r="AC65" s="104" t="s">
        <v>139</v>
      </c>
    </row>
    <row r="66" spans="1:29" s="42" customFormat="1" ht="15.75" x14ac:dyDescent="0.25">
      <c r="A66" s="85"/>
      <c r="B66" s="15"/>
      <c r="C66" s="12"/>
      <c r="D66" s="15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4"/>
      <c r="Z66" s="104"/>
      <c r="AA66" s="104"/>
      <c r="AB66" s="104"/>
      <c r="AC66" s="104"/>
    </row>
    <row r="67" spans="1:29" s="42" customFormat="1" ht="15.75" x14ac:dyDescent="0.25">
      <c r="A67" s="85">
        <f>+A64+1</f>
        <v>41</v>
      </c>
      <c r="B67" s="15"/>
      <c r="C67" s="12" t="s">
        <v>27</v>
      </c>
      <c r="D67" s="15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4"/>
      <c r="Z67" s="104"/>
      <c r="AA67" s="104"/>
      <c r="AB67" s="104"/>
      <c r="AC67" s="104"/>
    </row>
    <row r="68" spans="1:29" s="42" customFormat="1" ht="15.75" x14ac:dyDescent="0.25">
      <c r="A68" s="85"/>
      <c r="B68" s="15"/>
      <c r="C68" s="7" t="s">
        <v>121</v>
      </c>
      <c r="D68" s="15"/>
      <c r="E68" s="104" t="s">
        <v>139</v>
      </c>
      <c r="F68" s="104" t="s">
        <v>139</v>
      </c>
      <c r="G68" s="104" t="s">
        <v>139</v>
      </c>
      <c r="H68" s="104" t="s">
        <v>139</v>
      </c>
      <c r="I68" s="104" t="s">
        <v>139</v>
      </c>
      <c r="J68" s="104" t="s">
        <v>139</v>
      </c>
      <c r="K68" s="104" t="s">
        <v>139</v>
      </c>
      <c r="L68" s="104" t="s">
        <v>139</v>
      </c>
      <c r="M68" s="104" t="s">
        <v>139</v>
      </c>
      <c r="N68" s="104" t="s">
        <v>139</v>
      </c>
      <c r="O68" s="104" t="s">
        <v>139</v>
      </c>
      <c r="P68" s="104" t="s">
        <v>139</v>
      </c>
      <c r="Q68" s="104" t="s">
        <v>139</v>
      </c>
      <c r="R68" s="104" t="s">
        <v>139</v>
      </c>
      <c r="S68" s="104" t="s">
        <v>139</v>
      </c>
      <c r="T68" s="104" t="s">
        <v>139</v>
      </c>
      <c r="U68" s="104" t="s">
        <v>139</v>
      </c>
      <c r="V68" s="104" t="s">
        <v>139</v>
      </c>
      <c r="W68" s="104" t="s">
        <v>139</v>
      </c>
      <c r="X68" s="104" t="s">
        <v>139</v>
      </c>
      <c r="Y68" s="104" t="s">
        <v>139</v>
      </c>
      <c r="Z68" s="104" t="s">
        <v>139</v>
      </c>
      <c r="AA68" s="104" t="s">
        <v>139</v>
      </c>
      <c r="AB68" s="104" t="s">
        <v>139</v>
      </c>
      <c r="AC68" s="104" t="s">
        <v>139</v>
      </c>
    </row>
    <row r="69" spans="1:29" s="42" customFormat="1" ht="15.75" x14ac:dyDescent="0.25">
      <c r="A69" s="85"/>
      <c r="B69" s="16"/>
      <c r="C69" s="16"/>
      <c r="D69" s="16"/>
      <c r="E69" s="107"/>
      <c r="F69" s="107"/>
      <c r="G69" s="107"/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7"/>
      <c r="Z69" s="107"/>
      <c r="AA69" s="107"/>
      <c r="AB69" s="107"/>
      <c r="AC69" s="107"/>
    </row>
    <row r="70" spans="1:29" ht="16.5" thickBot="1" x14ac:dyDescent="0.3">
      <c r="A70" s="85">
        <f>+A67+1</f>
        <v>42</v>
      </c>
      <c r="B70" s="30"/>
      <c r="C70" s="50" t="s">
        <v>138</v>
      </c>
      <c r="D70" s="30"/>
      <c r="E70" s="108" t="s">
        <v>139</v>
      </c>
      <c r="F70" s="108" t="s">
        <v>139</v>
      </c>
      <c r="G70" s="108" t="s">
        <v>139</v>
      </c>
      <c r="H70" s="108" t="s">
        <v>139</v>
      </c>
      <c r="I70" s="108" t="s">
        <v>139</v>
      </c>
      <c r="J70" s="108" t="s">
        <v>139</v>
      </c>
      <c r="K70" s="108" t="s">
        <v>139</v>
      </c>
      <c r="L70" s="108" t="s">
        <v>139</v>
      </c>
      <c r="M70" s="108" t="s">
        <v>139</v>
      </c>
      <c r="N70" s="108" t="s">
        <v>139</v>
      </c>
      <c r="O70" s="108" t="s">
        <v>139</v>
      </c>
      <c r="P70" s="108" t="s">
        <v>139</v>
      </c>
      <c r="Q70" s="108" t="s">
        <v>139</v>
      </c>
      <c r="R70" s="108" t="s">
        <v>139</v>
      </c>
      <c r="S70" s="108" t="s">
        <v>139</v>
      </c>
      <c r="T70" s="108" t="s">
        <v>139</v>
      </c>
      <c r="U70" s="108" t="s">
        <v>139</v>
      </c>
      <c r="V70" s="108" t="s">
        <v>139</v>
      </c>
      <c r="W70" s="108" t="s">
        <v>139</v>
      </c>
      <c r="X70" s="108" t="s">
        <v>139</v>
      </c>
      <c r="Y70" s="108" t="s">
        <v>139</v>
      </c>
      <c r="Z70" s="108" t="s">
        <v>139</v>
      </c>
      <c r="AA70" s="108" t="s">
        <v>139</v>
      </c>
      <c r="AB70" s="108" t="s">
        <v>139</v>
      </c>
      <c r="AC70" s="108" t="s">
        <v>139</v>
      </c>
    </row>
    <row r="71" spans="1:29" ht="16.5" thickTop="1" x14ac:dyDescent="0.25">
      <c r="A71" s="85"/>
      <c r="B71" s="30"/>
      <c r="C71" s="30"/>
      <c r="D71" s="30"/>
      <c r="E71" s="109"/>
      <c r="F71" s="109"/>
      <c r="G71" s="109"/>
      <c r="H71" s="109"/>
      <c r="I71" s="109"/>
      <c r="J71" s="109"/>
      <c r="K71" s="109"/>
      <c r="L71" s="109"/>
      <c r="M71" s="109"/>
      <c r="N71" s="109"/>
      <c r="O71" s="109"/>
      <c r="P71" s="109"/>
      <c r="Q71" s="109"/>
      <c r="R71" s="109"/>
      <c r="S71" s="109"/>
      <c r="T71" s="109"/>
      <c r="U71" s="109"/>
      <c r="V71" s="109"/>
      <c r="W71" s="109"/>
      <c r="X71" s="109"/>
      <c r="Y71" s="109"/>
      <c r="Z71" s="109"/>
      <c r="AA71" s="109"/>
      <c r="AB71" s="109"/>
      <c r="AC71" s="109"/>
    </row>
    <row r="72" spans="1:29" ht="15.75" x14ac:dyDescent="0.25">
      <c r="A72" s="85">
        <f>+A70+1</f>
        <v>43</v>
      </c>
      <c r="B72" s="30"/>
      <c r="C72" s="50" t="s">
        <v>44</v>
      </c>
      <c r="D72" s="30"/>
      <c r="E72" s="109" t="s">
        <v>139</v>
      </c>
      <c r="F72" s="109" t="s">
        <v>139</v>
      </c>
      <c r="G72" s="109" t="s">
        <v>139</v>
      </c>
      <c r="H72" s="109" t="s">
        <v>139</v>
      </c>
      <c r="I72" s="109" t="s">
        <v>139</v>
      </c>
      <c r="J72" s="109" t="s">
        <v>139</v>
      </c>
      <c r="K72" s="109" t="s">
        <v>139</v>
      </c>
      <c r="L72" s="109" t="s">
        <v>139</v>
      </c>
      <c r="M72" s="109" t="s">
        <v>139</v>
      </c>
      <c r="N72" s="109" t="s">
        <v>139</v>
      </c>
      <c r="O72" s="109" t="s">
        <v>139</v>
      </c>
      <c r="P72" s="109" t="s">
        <v>139</v>
      </c>
      <c r="Q72" s="109" t="s">
        <v>139</v>
      </c>
      <c r="R72" s="109" t="s">
        <v>139</v>
      </c>
      <c r="S72" s="109" t="s">
        <v>139</v>
      </c>
      <c r="T72" s="109" t="s">
        <v>139</v>
      </c>
      <c r="U72" s="109" t="s">
        <v>139</v>
      </c>
      <c r="V72" s="109" t="s">
        <v>139</v>
      </c>
      <c r="W72" s="109" t="s">
        <v>139</v>
      </c>
      <c r="X72" s="109" t="s">
        <v>139</v>
      </c>
      <c r="Y72" s="109" t="s">
        <v>139</v>
      </c>
      <c r="Z72" s="109" t="s">
        <v>139</v>
      </c>
      <c r="AA72" s="109" t="s">
        <v>139</v>
      </c>
      <c r="AB72" s="109" t="s">
        <v>139</v>
      </c>
      <c r="AC72" s="109" t="s">
        <v>139</v>
      </c>
    </row>
    <row r="73" spans="1:29" ht="15.75" x14ac:dyDescent="0.25">
      <c r="A73" s="85"/>
      <c r="B73" s="30"/>
      <c r="C73" s="30"/>
      <c r="D73" s="30"/>
      <c r="E73" s="109"/>
      <c r="F73" s="109"/>
      <c r="G73" s="109"/>
      <c r="H73" s="109"/>
      <c r="I73" s="109"/>
      <c r="J73" s="109"/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109"/>
      <c r="V73" s="109"/>
      <c r="W73" s="109"/>
      <c r="X73" s="109"/>
      <c r="Y73" s="109"/>
      <c r="Z73" s="109"/>
      <c r="AA73" s="109"/>
      <c r="AB73" s="109"/>
      <c r="AC73" s="109"/>
    </row>
    <row r="74" spans="1:29" ht="16.5" thickBot="1" x14ac:dyDescent="0.3">
      <c r="A74" s="85">
        <f>+A72+1</f>
        <v>44</v>
      </c>
      <c r="B74" s="30"/>
      <c r="C74" s="50" t="s">
        <v>28</v>
      </c>
      <c r="D74" s="30"/>
      <c r="E74" s="110" t="s">
        <v>139</v>
      </c>
      <c r="F74" s="110" t="s">
        <v>139</v>
      </c>
      <c r="G74" s="110" t="s">
        <v>139</v>
      </c>
      <c r="H74" s="110" t="s">
        <v>139</v>
      </c>
      <c r="I74" s="110" t="s">
        <v>139</v>
      </c>
      <c r="J74" s="110" t="s">
        <v>139</v>
      </c>
      <c r="K74" s="110" t="s">
        <v>139</v>
      </c>
      <c r="L74" s="110" t="s">
        <v>139</v>
      </c>
      <c r="M74" s="110" t="s">
        <v>139</v>
      </c>
      <c r="N74" s="110" t="s">
        <v>139</v>
      </c>
      <c r="O74" s="110" t="s">
        <v>139</v>
      </c>
      <c r="P74" s="110" t="s">
        <v>139</v>
      </c>
      <c r="Q74" s="110" t="s">
        <v>139</v>
      </c>
      <c r="R74" s="110" t="s">
        <v>139</v>
      </c>
      <c r="S74" s="110" t="s">
        <v>139</v>
      </c>
      <c r="T74" s="110" t="s">
        <v>139</v>
      </c>
      <c r="U74" s="110" t="s">
        <v>139</v>
      </c>
      <c r="V74" s="110" t="s">
        <v>139</v>
      </c>
      <c r="W74" s="110" t="s">
        <v>139</v>
      </c>
      <c r="X74" s="110" t="s">
        <v>139</v>
      </c>
      <c r="Y74" s="110" t="s">
        <v>139</v>
      </c>
      <c r="Z74" s="110" t="s">
        <v>139</v>
      </c>
      <c r="AA74" s="110" t="s">
        <v>139</v>
      </c>
      <c r="AB74" s="110" t="s">
        <v>139</v>
      </c>
      <c r="AC74" s="110" t="s">
        <v>139</v>
      </c>
    </row>
    <row r="75" spans="1:29" ht="7.5" customHeight="1" thickTop="1" x14ac:dyDescent="0.25">
      <c r="A75" s="85"/>
      <c r="B75" s="30"/>
      <c r="C75" s="30"/>
      <c r="D75" s="30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</row>
    <row r="76" spans="1:29" ht="15.75" x14ac:dyDescent="0.25">
      <c r="A76" s="85"/>
      <c r="B76" s="30"/>
      <c r="C76" s="74" t="s">
        <v>29</v>
      </c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</row>
    <row r="77" spans="1:29" ht="15" x14ac:dyDescent="0.2">
      <c r="A77" s="3"/>
      <c r="E77" s="62"/>
      <c r="F77" s="55"/>
      <c r="G77" s="55"/>
      <c r="H77" s="55"/>
      <c r="I77" s="70" t="s">
        <v>60</v>
      </c>
      <c r="J77" s="111"/>
      <c r="K77" s="47"/>
      <c r="L77" s="47"/>
      <c r="M77" s="47"/>
      <c r="N77" s="47"/>
      <c r="O77" s="47"/>
      <c r="P77" s="47"/>
      <c r="Q77" s="47"/>
      <c r="R77" s="62"/>
      <c r="S77" s="55"/>
      <c r="T77" s="55"/>
      <c r="U77" s="55"/>
      <c r="V77" s="70" t="s">
        <v>60</v>
      </c>
      <c r="W77" s="111"/>
      <c r="X77" s="47"/>
      <c r="Y77" s="47"/>
      <c r="Z77" s="47"/>
      <c r="AA77" s="47"/>
      <c r="AB77" s="47"/>
      <c r="AC77" s="47"/>
    </row>
    <row r="78" spans="1:29" ht="15.75" x14ac:dyDescent="0.25">
      <c r="A78" s="85">
        <f>+A74+1</f>
        <v>45</v>
      </c>
      <c r="C78" s="72"/>
      <c r="E78" s="75"/>
      <c r="F78" s="76"/>
      <c r="G78" s="55"/>
      <c r="H78" s="72" t="s">
        <v>59</v>
      </c>
      <c r="I78" s="63" t="s">
        <v>139</v>
      </c>
      <c r="J78" s="112"/>
      <c r="K78" s="47"/>
      <c r="L78" s="47"/>
      <c r="M78" s="47"/>
      <c r="N78" s="47"/>
      <c r="O78" s="47"/>
      <c r="P78" s="47"/>
      <c r="Q78" s="47"/>
      <c r="R78" s="75"/>
      <c r="S78" s="76"/>
      <c r="T78" s="55"/>
      <c r="U78" s="72" t="s">
        <v>59</v>
      </c>
      <c r="V78" s="63" t="s">
        <v>139</v>
      </c>
      <c r="W78" s="112"/>
      <c r="X78" s="47"/>
      <c r="Y78" s="47"/>
      <c r="Z78" s="47"/>
      <c r="AA78" s="47"/>
      <c r="AB78" s="47"/>
      <c r="AC78" s="47"/>
    </row>
    <row r="79" spans="1:29" ht="15.75" x14ac:dyDescent="0.25">
      <c r="A79" s="85">
        <f>+A78+1</f>
        <v>46</v>
      </c>
      <c r="C79" s="72"/>
      <c r="E79" s="75"/>
      <c r="F79" s="76"/>
      <c r="G79" s="55"/>
      <c r="H79" s="72" t="s">
        <v>61</v>
      </c>
      <c r="I79" s="63" t="s">
        <v>139</v>
      </c>
      <c r="J79" s="112"/>
      <c r="K79" s="47"/>
      <c r="L79" s="47"/>
      <c r="M79" s="47"/>
      <c r="N79" s="47"/>
      <c r="O79" s="47"/>
      <c r="P79" s="47"/>
      <c r="Q79" s="47"/>
      <c r="R79" s="75"/>
      <c r="S79" s="76"/>
      <c r="T79" s="55"/>
      <c r="U79" s="72" t="s">
        <v>61</v>
      </c>
      <c r="V79" s="63" t="s">
        <v>139</v>
      </c>
      <c r="W79" s="112"/>
      <c r="X79" s="47"/>
      <c r="Y79" s="47"/>
      <c r="Z79" s="47"/>
      <c r="AA79" s="47"/>
      <c r="AB79" s="47"/>
      <c r="AC79" s="47"/>
    </row>
    <row r="80" spans="1:29" ht="16.5" thickBot="1" x14ac:dyDescent="0.3">
      <c r="A80" s="85">
        <f>+A79+1</f>
        <v>47</v>
      </c>
      <c r="C80" s="72"/>
      <c r="E80" s="75"/>
      <c r="F80" s="76"/>
      <c r="G80" s="55"/>
      <c r="H80" s="72" t="s">
        <v>62</v>
      </c>
      <c r="I80" s="64" t="s">
        <v>139</v>
      </c>
      <c r="J80" s="112"/>
      <c r="K80" s="47"/>
      <c r="L80" s="47"/>
      <c r="M80" s="47"/>
      <c r="N80" s="47"/>
      <c r="O80" s="47"/>
      <c r="P80" s="47"/>
      <c r="Q80" s="47"/>
      <c r="R80" s="75"/>
      <c r="S80" s="76"/>
      <c r="T80" s="55"/>
      <c r="U80" s="72" t="s">
        <v>62</v>
      </c>
      <c r="V80" s="64" t="s">
        <v>139</v>
      </c>
      <c r="W80" s="112"/>
      <c r="X80" s="47"/>
      <c r="Y80" s="47"/>
      <c r="Z80" s="47"/>
      <c r="AA80" s="47"/>
      <c r="AB80" s="47"/>
      <c r="AC80" s="47"/>
    </row>
    <row r="81" spans="1:29" ht="7.5" customHeight="1" thickTop="1" x14ac:dyDescent="0.2">
      <c r="A81" s="3"/>
      <c r="E81" s="77"/>
      <c r="F81" s="57"/>
      <c r="G81" s="56"/>
      <c r="I81" s="65"/>
      <c r="J81" s="65"/>
      <c r="R81" s="77"/>
      <c r="S81" s="57"/>
      <c r="T81" s="56"/>
      <c r="V81" s="65"/>
      <c r="W81" s="65"/>
      <c r="AC81" s="47"/>
    </row>
    <row r="82" spans="1:29" ht="15" x14ac:dyDescent="0.2">
      <c r="A82" s="3"/>
      <c r="E82" s="78"/>
      <c r="F82" s="79"/>
      <c r="G82" s="56"/>
      <c r="I82" s="70" t="s">
        <v>126</v>
      </c>
      <c r="J82" s="70" t="s">
        <v>124</v>
      </c>
      <c r="R82" s="78"/>
      <c r="S82" s="79"/>
      <c r="T82" s="56"/>
      <c r="V82" s="70" t="s">
        <v>126</v>
      </c>
      <c r="W82" s="70" t="s">
        <v>124</v>
      </c>
    </row>
    <row r="83" spans="1:29" s="42" customFormat="1" ht="15.75" x14ac:dyDescent="0.25">
      <c r="A83" s="85">
        <f>+A80+1</f>
        <v>48</v>
      </c>
      <c r="B83" s="3"/>
      <c r="C83" s="72"/>
      <c r="D83" s="3"/>
      <c r="E83" s="6"/>
      <c r="F83" s="6"/>
      <c r="G83" s="3"/>
      <c r="H83" s="72" t="s">
        <v>135</v>
      </c>
      <c r="I83" s="100" t="s">
        <v>139</v>
      </c>
      <c r="J83" s="100" t="s">
        <v>139</v>
      </c>
      <c r="K83" s="3"/>
      <c r="L83" s="47"/>
      <c r="M83" s="3"/>
      <c r="N83" s="3"/>
      <c r="O83" s="3"/>
      <c r="P83" s="3"/>
      <c r="Q83" s="3"/>
      <c r="R83" s="6"/>
      <c r="S83" s="6"/>
      <c r="T83" s="3"/>
      <c r="U83" s="72" t="str">
        <f>H83</f>
        <v>Carrying Cost -Part B Summer  (Jun-Sept)</v>
      </c>
      <c r="V83" s="100" t="s">
        <v>139</v>
      </c>
      <c r="W83" s="100" t="s">
        <v>139</v>
      </c>
      <c r="X83" s="3"/>
      <c r="Y83" s="3"/>
      <c r="Z83" s="3"/>
      <c r="AA83" s="3"/>
      <c r="AB83" s="3"/>
      <c r="AC83" s="3"/>
    </row>
    <row r="84" spans="1:29" s="42" customFormat="1" ht="15.75" x14ac:dyDescent="0.25">
      <c r="A84" s="85">
        <f>+A83+1</f>
        <v>49</v>
      </c>
      <c r="B84" s="3"/>
      <c r="C84" s="72"/>
      <c r="D84" s="3"/>
      <c r="E84" s="6"/>
      <c r="F84" s="6"/>
      <c r="G84" s="3"/>
      <c r="H84" s="72" t="s">
        <v>136</v>
      </c>
      <c r="I84" s="100" t="s">
        <v>139</v>
      </c>
      <c r="J84" s="100" t="s">
        <v>139</v>
      </c>
      <c r="K84" s="3"/>
      <c r="L84" s="3"/>
      <c r="M84" s="3"/>
      <c r="N84" s="3"/>
      <c r="O84" s="3"/>
      <c r="P84" s="3"/>
      <c r="Q84" s="3"/>
      <c r="R84" s="6"/>
      <c r="S84" s="6"/>
      <c r="T84" s="3"/>
      <c r="U84" s="72" t="str">
        <f>H84</f>
        <v>Carrying Cost -Part B Winter  (Jan-May, Oct-Dec)</v>
      </c>
      <c r="V84" s="100" t="s">
        <v>139</v>
      </c>
      <c r="W84" s="100" t="s">
        <v>139</v>
      </c>
      <c r="X84" s="3"/>
      <c r="Y84" s="3"/>
      <c r="Z84" s="3"/>
      <c r="AA84" s="3"/>
      <c r="AB84" s="3"/>
      <c r="AC84" s="3"/>
    </row>
    <row r="85" spans="1:29" s="42" customFormat="1" ht="16.5" thickBot="1" x14ac:dyDescent="0.3">
      <c r="A85" s="85">
        <f>+A84+1</f>
        <v>50</v>
      </c>
      <c r="B85" s="3"/>
      <c r="C85" s="72"/>
      <c r="D85" s="3"/>
      <c r="E85" s="6"/>
      <c r="F85" s="6"/>
      <c r="G85" s="3"/>
      <c r="H85" s="72" t="s">
        <v>125</v>
      </c>
      <c r="I85" s="113" t="s">
        <v>139</v>
      </c>
      <c r="J85" s="113" t="s">
        <v>139</v>
      </c>
      <c r="K85" s="3"/>
      <c r="L85" s="3"/>
      <c r="M85" s="3"/>
      <c r="N85" s="3"/>
      <c r="O85" s="3"/>
      <c r="P85" s="3"/>
      <c r="Q85" s="3"/>
      <c r="R85" s="6"/>
      <c r="S85" s="6"/>
      <c r="T85" s="3"/>
      <c r="U85" s="72" t="str">
        <f>H85</f>
        <v>Carrying Cost -Part B Total</v>
      </c>
      <c r="V85" s="113" t="s">
        <v>139</v>
      </c>
      <c r="W85" s="113" t="s">
        <v>139</v>
      </c>
      <c r="X85" s="3"/>
      <c r="Y85" s="3"/>
      <c r="Z85" s="3"/>
      <c r="AA85" s="3"/>
      <c r="AB85" s="3"/>
      <c r="AC85" s="3"/>
    </row>
    <row r="86" spans="1:29" s="42" customFormat="1" ht="13.5" thickTop="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</row>
    <row r="87" spans="1:29" s="42" customFormat="1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</row>
    <row r="88" spans="1:29" s="42" customFormat="1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</row>
    <row r="89" spans="1:29" s="42" customFormat="1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</row>
    <row r="90" spans="1:29" s="42" customFormat="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</row>
    <row r="91" spans="1:29" s="42" customFormat="1" x14ac:dyDescent="0.2">
      <c r="A91" s="3"/>
      <c r="B91" s="3"/>
      <c r="C91" s="3"/>
      <c r="D91" s="3"/>
      <c r="E91" s="37"/>
      <c r="F91" s="37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</row>
    <row r="92" spans="1:29" s="42" customFormat="1" ht="15" x14ac:dyDescent="0.2">
      <c r="A92" s="3"/>
      <c r="B92" s="3"/>
      <c r="C92" s="3"/>
      <c r="D92" s="3"/>
      <c r="E92" s="75"/>
      <c r="F92" s="76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</row>
    <row r="93" spans="1:29" s="42" customFormat="1" ht="15" x14ac:dyDescent="0.2">
      <c r="A93" s="3"/>
      <c r="B93" s="3"/>
      <c r="C93" s="3"/>
      <c r="D93" s="3"/>
      <c r="E93" s="75"/>
      <c r="F93" s="76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</row>
    <row r="94" spans="1:29" s="42" customFormat="1" ht="15" x14ac:dyDescent="0.2">
      <c r="A94" s="3"/>
      <c r="B94" s="3"/>
      <c r="C94" s="3"/>
      <c r="D94" s="3"/>
      <c r="E94" s="75"/>
      <c r="F94" s="76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</row>
    <row r="95" spans="1:29" s="42" customFormat="1" x14ac:dyDescent="0.2">
      <c r="A95" s="3"/>
      <c r="B95" s="3"/>
      <c r="C95" s="3"/>
      <c r="D95" s="3"/>
      <c r="E95" s="65"/>
      <c r="F95" s="56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</row>
    <row r="96" spans="1:29" s="42" customFormat="1" ht="15" x14ac:dyDescent="0.2">
      <c r="A96" s="3"/>
      <c r="B96" s="3"/>
      <c r="C96" s="3"/>
      <c r="D96" s="3"/>
      <c r="E96" s="70"/>
      <c r="F96" s="71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</row>
    <row r="97" spans="1:29" s="42" customFormat="1" ht="15" x14ac:dyDescent="0.2">
      <c r="A97" s="3"/>
      <c r="B97" s="3"/>
      <c r="C97" s="3"/>
      <c r="D97" s="3"/>
      <c r="E97" s="6"/>
      <c r="F97" s="6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</row>
    <row r="98" spans="1:29" s="42" customFormat="1" ht="15" x14ac:dyDescent="0.2">
      <c r="A98" s="3"/>
      <c r="B98" s="3"/>
      <c r="C98" s="3"/>
      <c r="D98" s="3"/>
      <c r="E98" s="6"/>
      <c r="F98" s="6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</row>
    <row r="99" spans="1:29" s="42" customFormat="1" ht="15" x14ac:dyDescent="0.2">
      <c r="A99" s="3"/>
      <c r="B99" s="3"/>
      <c r="C99" s="3"/>
      <c r="D99" s="3"/>
      <c r="E99" s="6"/>
      <c r="F99" s="6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</row>
    <row r="100" spans="1:29" s="42" customFormat="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</row>
    <row r="101" spans="1:29" s="42" customFormat="1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</row>
    <row r="102" spans="1:29" s="42" customFormat="1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</row>
    <row r="103" spans="1:29" s="42" customFormat="1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</row>
    <row r="104" spans="1:29" s="42" customFormat="1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</row>
    <row r="105" spans="1:29" s="42" customFormat="1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</row>
    <row r="106" spans="1:29" s="42" customFormat="1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</row>
    <row r="107" spans="1:29" s="42" customFormat="1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</row>
    <row r="108" spans="1:29" s="42" customFormat="1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</row>
    <row r="109" spans="1:29" s="42" customFormat="1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</row>
    <row r="110" spans="1:29" s="42" customFormat="1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</row>
    <row r="111" spans="1:29" s="42" customFormat="1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</row>
    <row r="112" spans="1:29" x14ac:dyDescent="0.2">
      <c r="A112" s="3"/>
    </row>
    <row r="113" spans="1:29" x14ac:dyDescent="0.2">
      <c r="A113" s="3"/>
    </row>
    <row r="114" spans="1:29" x14ac:dyDescent="0.2">
      <c r="A114" s="3"/>
    </row>
    <row r="115" spans="1:29" s="48" customForma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</row>
    <row r="116" spans="1:29" s="48" customFormat="1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</row>
    <row r="117" spans="1:29" s="48" customFormat="1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</row>
    <row r="118" spans="1:29" x14ac:dyDescent="0.2">
      <c r="A118" s="3"/>
    </row>
    <row r="119" spans="1:29" x14ac:dyDescent="0.2">
      <c r="A119" s="3"/>
    </row>
    <row r="120" spans="1:29" x14ac:dyDescent="0.2">
      <c r="A120" s="3"/>
    </row>
    <row r="121" spans="1:29" x14ac:dyDescent="0.2">
      <c r="A121" s="3"/>
    </row>
    <row r="122" spans="1:29" x14ac:dyDescent="0.2">
      <c r="A122" s="3"/>
    </row>
    <row r="123" spans="1:29" x14ac:dyDescent="0.2">
      <c r="A123" s="3"/>
    </row>
    <row r="124" spans="1:29" x14ac:dyDescent="0.2">
      <c r="A124" s="3"/>
    </row>
    <row r="125" spans="1:29" x14ac:dyDescent="0.2">
      <c r="A125" s="3"/>
    </row>
    <row r="126" spans="1:29" x14ac:dyDescent="0.2">
      <c r="A126" s="3"/>
    </row>
    <row r="127" spans="1:29" x14ac:dyDescent="0.2">
      <c r="A127" s="3"/>
    </row>
    <row r="128" spans="1:29" x14ac:dyDescent="0.2">
      <c r="A128" s="3"/>
    </row>
    <row r="129" spans="1:1" x14ac:dyDescent="0.2">
      <c r="A129" s="3"/>
    </row>
    <row r="130" spans="1:1" x14ac:dyDescent="0.2">
      <c r="A130" s="3"/>
    </row>
    <row r="131" spans="1:1" x14ac:dyDescent="0.2">
      <c r="A131" s="3"/>
    </row>
    <row r="132" spans="1:1" x14ac:dyDescent="0.2">
      <c r="A132" s="3"/>
    </row>
    <row r="133" spans="1:1" x14ac:dyDescent="0.2">
      <c r="A133" s="3"/>
    </row>
    <row r="134" spans="1:1" x14ac:dyDescent="0.2">
      <c r="A134" s="3"/>
    </row>
    <row r="135" spans="1:1" x14ac:dyDescent="0.2">
      <c r="A135" s="3"/>
    </row>
    <row r="136" spans="1:1" x14ac:dyDescent="0.2">
      <c r="A136" s="3"/>
    </row>
    <row r="137" spans="1:1" x14ac:dyDescent="0.2">
      <c r="A137" s="3"/>
    </row>
    <row r="138" spans="1:1" x14ac:dyDescent="0.2">
      <c r="A138" s="3"/>
    </row>
    <row r="139" spans="1:1" x14ac:dyDescent="0.2">
      <c r="A139" s="3"/>
    </row>
    <row r="140" spans="1:1" x14ac:dyDescent="0.2">
      <c r="A140" s="3"/>
    </row>
    <row r="141" spans="1:1" x14ac:dyDescent="0.2">
      <c r="A141" s="3"/>
    </row>
    <row r="142" spans="1:1" x14ac:dyDescent="0.2">
      <c r="A142" s="3"/>
    </row>
    <row r="143" spans="1:1" x14ac:dyDescent="0.2">
      <c r="A143" s="3"/>
    </row>
    <row r="144" spans="1:1" x14ac:dyDescent="0.2">
      <c r="A144" s="3"/>
    </row>
    <row r="145" spans="1:29" s="37" customFormat="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</row>
    <row r="146" spans="1:29" x14ac:dyDescent="0.2">
      <c r="A146" s="3"/>
    </row>
    <row r="147" spans="1:29" x14ac:dyDescent="0.2">
      <c r="A147" s="3"/>
    </row>
    <row r="148" spans="1:29" x14ac:dyDescent="0.2">
      <c r="A148" s="3"/>
    </row>
    <row r="149" spans="1:29" x14ac:dyDescent="0.2">
      <c r="A149" s="3"/>
    </row>
    <row r="150" spans="1:29" x14ac:dyDescent="0.2">
      <c r="A150" s="3"/>
    </row>
    <row r="151" spans="1:29" x14ac:dyDescent="0.2">
      <c r="A151" s="3"/>
    </row>
    <row r="152" spans="1:29" x14ac:dyDescent="0.2">
      <c r="A152" s="3"/>
    </row>
    <row r="153" spans="1:29" x14ac:dyDescent="0.2">
      <c r="A153" s="3"/>
    </row>
    <row r="154" spans="1:29" x14ac:dyDescent="0.2">
      <c r="A154" s="3"/>
    </row>
    <row r="155" spans="1:29" x14ac:dyDescent="0.2">
      <c r="A155" s="3"/>
    </row>
    <row r="156" spans="1:29" s="42" customFormat="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</row>
    <row r="157" spans="1:29" x14ac:dyDescent="0.2">
      <c r="A157" s="3"/>
    </row>
    <row r="158" spans="1:29" x14ac:dyDescent="0.2">
      <c r="A158" s="3"/>
    </row>
    <row r="159" spans="1:29" x14ac:dyDescent="0.2">
      <c r="A159" s="3"/>
    </row>
    <row r="160" spans="1:29" x14ac:dyDescent="0.2">
      <c r="A160" s="3"/>
    </row>
    <row r="161" spans="1:1" x14ac:dyDescent="0.2">
      <c r="A161" s="3"/>
    </row>
    <row r="162" spans="1:1" x14ac:dyDescent="0.2">
      <c r="A162" s="3"/>
    </row>
    <row r="163" spans="1:1" x14ac:dyDescent="0.2">
      <c r="A163" s="3"/>
    </row>
    <row r="164" spans="1:1" x14ac:dyDescent="0.2">
      <c r="A164" s="3"/>
    </row>
    <row r="165" spans="1:1" x14ac:dyDescent="0.2">
      <c r="A165" s="3"/>
    </row>
    <row r="166" spans="1:1" x14ac:dyDescent="0.2">
      <c r="A166" s="3"/>
    </row>
    <row r="167" spans="1:1" x14ac:dyDescent="0.2">
      <c r="A167" s="3"/>
    </row>
    <row r="168" spans="1:1" x14ac:dyDescent="0.2">
      <c r="A168" s="3"/>
    </row>
    <row r="169" spans="1:1" x14ac:dyDescent="0.2">
      <c r="A169" s="3"/>
    </row>
    <row r="170" spans="1:1" x14ac:dyDescent="0.2">
      <c r="A170" s="3"/>
    </row>
    <row r="171" spans="1:1" x14ac:dyDescent="0.2">
      <c r="A171" s="3"/>
    </row>
    <row r="172" spans="1:1" x14ac:dyDescent="0.2">
      <c r="A172" s="3"/>
    </row>
    <row r="173" spans="1:1" x14ac:dyDescent="0.2">
      <c r="A173" s="3"/>
    </row>
    <row r="174" spans="1:1" x14ac:dyDescent="0.2">
      <c r="A174" s="3"/>
    </row>
    <row r="175" spans="1:1" x14ac:dyDescent="0.2">
      <c r="A175" s="3"/>
    </row>
    <row r="176" spans="1:1" x14ac:dyDescent="0.2">
      <c r="A176" s="3"/>
    </row>
    <row r="177" spans="1:1" x14ac:dyDescent="0.2">
      <c r="A177" s="3"/>
    </row>
    <row r="178" spans="1:1" x14ac:dyDescent="0.2">
      <c r="A178" s="3"/>
    </row>
    <row r="179" spans="1:1" x14ac:dyDescent="0.2">
      <c r="A179" s="3"/>
    </row>
    <row r="180" spans="1:1" x14ac:dyDescent="0.2">
      <c r="A180" s="3"/>
    </row>
    <row r="181" spans="1:1" x14ac:dyDescent="0.2">
      <c r="A181" s="3"/>
    </row>
    <row r="182" spans="1:1" x14ac:dyDescent="0.2">
      <c r="A182" s="3"/>
    </row>
    <row r="183" spans="1:1" x14ac:dyDescent="0.2">
      <c r="A183" s="3"/>
    </row>
    <row r="184" spans="1:1" x14ac:dyDescent="0.2">
      <c r="A184" s="3"/>
    </row>
    <row r="185" spans="1:1" x14ac:dyDescent="0.2">
      <c r="A185" s="3"/>
    </row>
    <row r="186" spans="1:1" x14ac:dyDescent="0.2">
      <c r="A186" s="3"/>
    </row>
    <row r="187" spans="1:1" x14ac:dyDescent="0.2">
      <c r="A187" s="3"/>
    </row>
    <row r="188" spans="1:1" x14ac:dyDescent="0.2">
      <c r="A188" s="3"/>
    </row>
    <row r="189" spans="1:1" x14ac:dyDescent="0.2">
      <c r="A189" s="3"/>
    </row>
    <row r="190" spans="1:1" x14ac:dyDescent="0.2">
      <c r="A190" s="3"/>
    </row>
    <row r="191" spans="1:1" x14ac:dyDescent="0.2">
      <c r="A191" s="3"/>
    </row>
    <row r="192" spans="1:1" x14ac:dyDescent="0.2">
      <c r="A192" s="3"/>
    </row>
    <row r="193" spans="1:1" x14ac:dyDescent="0.2">
      <c r="A193" s="3"/>
    </row>
    <row r="194" spans="1:1" x14ac:dyDescent="0.2">
      <c r="A194" s="3"/>
    </row>
    <row r="195" spans="1:1" x14ac:dyDescent="0.2">
      <c r="A195" s="3"/>
    </row>
    <row r="196" spans="1:1" x14ac:dyDescent="0.2">
      <c r="A196" s="3"/>
    </row>
    <row r="197" spans="1:1" x14ac:dyDescent="0.2">
      <c r="A197" s="3"/>
    </row>
    <row r="198" spans="1:1" x14ac:dyDescent="0.2">
      <c r="A198" s="3"/>
    </row>
    <row r="199" spans="1:1" x14ac:dyDescent="0.2">
      <c r="A199" s="3"/>
    </row>
    <row r="200" spans="1:1" x14ac:dyDescent="0.2">
      <c r="A200" s="3"/>
    </row>
    <row r="201" spans="1:1" x14ac:dyDescent="0.2">
      <c r="A201" s="3"/>
    </row>
    <row r="202" spans="1:1" x14ac:dyDescent="0.2">
      <c r="A202" s="3"/>
    </row>
    <row r="203" spans="1:1" x14ac:dyDescent="0.2">
      <c r="A203" s="3"/>
    </row>
    <row r="204" spans="1:1" x14ac:dyDescent="0.2">
      <c r="A204" s="3"/>
    </row>
    <row r="205" spans="1:1" x14ac:dyDescent="0.2">
      <c r="A205" s="3"/>
    </row>
    <row r="206" spans="1:1" x14ac:dyDescent="0.2">
      <c r="A206" s="3"/>
    </row>
    <row r="207" spans="1:1" x14ac:dyDescent="0.2">
      <c r="A207" s="3"/>
    </row>
    <row r="208" spans="1:1" x14ac:dyDescent="0.2">
      <c r="A208" s="3"/>
    </row>
    <row r="209" spans="1:1" x14ac:dyDescent="0.2">
      <c r="A209" s="3"/>
    </row>
    <row r="210" spans="1:1" x14ac:dyDescent="0.2">
      <c r="A210" s="3"/>
    </row>
    <row r="211" spans="1:1" x14ac:dyDescent="0.2">
      <c r="A211" s="3"/>
    </row>
    <row r="212" spans="1:1" x14ac:dyDescent="0.2">
      <c r="A212" s="3"/>
    </row>
    <row r="213" spans="1:1" x14ac:dyDescent="0.2">
      <c r="A213" s="3"/>
    </row>
    <row r="214" spans="1:1" x14ac:dyDescent="0.2">
      <c r="A214" s="3"/>
    </row>
    <row r="215" spans="1:1" x14ac:dyDescent="0.2">
      <c r="A215" s="3"/>
    </row>
    <row r="216" spans="1:1" x14ac:dyDescent="0.2">
      <c r="A216" s="3"/>
    </row>
    <row r="217" spans="1:1" x14ac:dyDescent="0.2">
      <c r="A217" s="3"/>
    </row>
    <row r="218" spans="1:1" x14ac:dyDescent="0.2">
      <c r="A218" s="3"/>
    </row>
    <row r="219" spans="1:1" x14ac:dyDescent="0.2">
      <c r="A219" s="3"/>
    </row>
    <row r="220" spans="1:1" x14ac:dyDescent="0.2">
      <c r="A220" s="3"/>
    </row>
    <row r="221" spans="1:1" x14ac:dyDescent="0.2">
      <c r="A221" s="3"/>
    </row>
    <row r="222" spans="1:1" x14ac:dyDescent="0.2">
      <c r="A222" s="3"/>
    </row>
    <row r="223" spans="1:1" x14ac:dyDescent="0.2">
      <c r="A223" s="3"/>
    </row>
    <row r="224" spans="1:1" x14ac:dyDescent="0.2">
      <c r="A224" s="3"/>
    </row>
    <row r="225" spans="1:87" x14ac:dyDescent="0.2">
      <c r="A225" s="3"/>
    </row>
    <row r="226" spans="1:87" x14ac:dyDescent="0.2">
      <c r="A226" s="3"/>
    </row>
    <row r="227" spans="1:87" x14ac:dyDescent="0.2">
      <c r="A227" s="3"/>
    </row>
    <row r="228" spans="1:87" ht="15.75" x14ac:dyDescent="0.25">
      <c r="A228" s="3"/>
      <c r="CF228" s="114"/>
      <c r="CG228" s="115"/>
      <c r="CH228" s="115"/>
      <c r="CI228" s="115"/>
    </row>
  </sheetData>
  <mergeCells count="5">
    <mergeCell ref="A2:D2"/>
    <mergeCell ref="A4:D4"/>
    <mergeCell ref="CF228:CI228"/>
    <mergeCell ref="A5:D5"/>
    <mergeCell ref="A3:D3"/>
  </mergeCells>
  <phoneticPr fontId="7" type="noConversion"/>
  <printOptions horizontalCentered="1" verticalCentered="1"/>
  <pageMargins left="0.25" right="0.25" top="0.75" bottom="0.75" header="0.75" footer="0.7"/>
  <pageSetup scale="38" orientation="landscape" r:id="rId1"/>
  <headerFooter alignWithMargins="0">
    <oddHeader>&amp;C&amp;"Arial,Bold"&amp;12
&amp;R&amp;12SPA_ADH Exhibit 1
&amp;"Arial,Bold"&amp;KFF0000PUBLIC DISCLOSURE&amp;"Arial,Regular"&amp;K000000
Docket No. 44902</oddHeader>
    <oddFooter>&amp;C&amp;12Page &amp;P of &amp;N</oddFooter>
  </headerFooter>
  <colBreaks count="1" manualBreakCount="1">
    <brk id="17" max="8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7"/>
  <dimension ref="A1:AC63"/>
  <sheetViews>
    <sheetView zoomScale="55" zoomScaleNormal="55" workbookViewId="0">
      <pane xSplit="4" ySplit="9" topLeftCell="E10" activePane="bottomRight" state="frozen"/>
      <selection activeCell="B2" sqref="B2"/>
      <selection pane="topRight" activeCell="B2" sqref="B2"/>
      <selection pane="bottomLeft" activeCell="B2" sqref="B2"/>
      <selection pane="bottomRight" activeCell="G4" sqref="G4"/>
    </sheetView>
  </sheetViews>
  <sheetFormatPr defaultRowHeight="12.75" x14ac:dyDescent="0.2"/>
  <cols>
    <col min="1" max="1" width="9" style="87" bestFit="1" customWidth="1"/>
    <col min="2" max="2" width="3" style="3" customWidth="1"/>
    <col min="3" max="3" width="75.85546875" style="3" customWidth="1"/>
    <col min="4" max="4" width="2.42578125" style="3" customWidth="1"/>
    <col min="5" max="29" width="14.7109375" style="3" customWidth="1"/>
    <col min="30" max="45" width="9.140625" style="3" customWidth="1"/>
    <col min="46" max="16384" width="9.140625" style="3"/>
  </cols>
  <sheetData>
    <row r="1" spans="1:29" ht="5.25" customHeight="1" x14ac:dyDescent="0.25">
      <c r="A1" s="85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</row>
    <row r="2" spans="1:29" ht="15.75" x14ac:dyDescent="0.25">
      <c r="A2" s="114" t="s">
        <v>30</v>
      </c>
      <c r="B2" s="115"/>
      <c r="C2" s="115"/>
      <c r="D2" s="115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</row>
    <row r="3" spans="1:29" ht="15.75" x14ac:dyDescent="0.25">
      <c r="A3" s="117" t="s">
        <v>127</v>
      </c>
      <c r="B3" s="115"/>
      <c r="C3" s="115" t="s">
        <v>128</v>
      </c>
      <c r="D3" s="115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</row>
    <row r="4" spans="1:29" ht="15.75" x14ac:dyDescent="0.25">
      <c r="A4" s="116" t="s">
        <v>129</v>
      </c>
      <c r="B4" s="115"/>
      <c r="C4" s="115"/>
      <c r="D4" s="115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</row>
    <row r="5" spans="1:29" ht="15.75" x14ac:dyDescent="0.25">
      <c r="A5" s="116" t="s">
        <v>131</v>
      </c>
      <c r="B5" s="115"/>
      <c r="C5" s="115"/>
      <c r="D5" s="115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</row>
    <row r="6" spans="1:29" ht="15.75" x14ac:dyDescent="0.25">
      <c r="A6" s="85"/>
      <c r="B6" s="16"/>
      <c r="C6" s="20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</row>
    <row r="7" spans="1:29" ht="15.75" x14ac:dyDescent="0.25">
      <c r="A7" s="85" t="s">
        <v>2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</row>
    <row r="8" spans="1:29" ht="16.5" thickBot="1" x14ac:dyDescent="0.3">
      <c r="A8" s="19" t="s">
        <v>3</v>
      </c>
      <c r="B8" s="16"/>
      <c r="C8" s="19" t="s">
        <v>0</v>
      </c>
      <c r="D8" s="20"/>
      <c r="E8" s="10" t="s">
        <v>69</v>
      </c>
      <c r="F8" s="10" t="s">
        <v>70</v>
      </c>
      <c r="G8" s="10" t="s">
        <v>71</v>
      </c>
      <c r="H8" s="10" t="s">
        <v>72</v>
      </c>
      <c r="I8" s="10" t="s">
        <v>73</v>
      </c>
      <c r="J8" s="10" t="s">
        <v>74</v>
      </c>
      <c r="K8" s="10" t="s">
        <v>75</v>
      </c>
      <c r="L8" s="10" t="s">
        <v>76</v>
      </c>
      <c r="M8" s="10" t="s">
        <v>77</v>
      </c>
      <c r="N8" s="10" t="s">
        <v>78</v>
      </c>
      <c r="O8" s="10" t="s">
        <v>79</v>
      </c>
      <c r="P8" s="10" t="s">
        <v>80</v>
      </c>
      <c r="Q8" s="10" t="s">
        <v>81</v>
      </c>
      <c r="R8" s="10" t="s">
        <v>82</v>
      </c>
      <c r="S8" s="10" t="s">
        <v>83</v>
      </c>
      <c r="T8" s="10" t="s">
        <v>84</v>
      </c>
      <c r="U8" s="10" t="s">
        <v>85</v>
      </c>
      <c r="V8" s="10" t="s">
        <v>86</v>
      </c>
      <c r="W8" s="10" t="s">
        <v>87</v>
      </c>
      <c r="X8" s="10" t="s">
        <v>88</v>
      </c>
      <c r="Y8" s="10" t="s">
        <v>89</v>
      </c>
      <c r="Z8" s="10" t="s">
        <v>90</v>
      </c>
      <c r="AA8" s="10" t="s">
        <v>91</v>
      </c>
      <c r="AB8" s="10" t="s">
        <v>92</v>
      </c>
      <c r="AC8" s="11" t="s">
        <v>31</v>
      </c>
    </row>
    <row r="9" spans="1:29" ht="15.75" x14ac:dyDescent="0.25">
      <c r="A9" s="21" t="s">
        <v>4</v>
      </c>
      <c r="B9" s="20"/>
      <c r="C9" s="22" t="str">
        <f>"("&amp;-VALUE(A9)+1&amp;")"</f>
        <v>(2)</v>
      </c>
      <c r="D9" s="23"/>
      <c r="E9" s="22" t="str">
        <f>"("&amp;-VALUE(C9)+1&amp;")"</f>
        <v>(3)</v>
      </c>
      <c r="F9" s="22" t="str">
        <f t="shared" ref="F9:AB9" si="0">"("&amp;-VALUE(E9)+1&amp;")"</f>
        <v>(4)</v>
      </c>
      <c r="G9" s="22" t="str">
        <f t="shared" si="0"/>
        <v>(5)</v>
      </c>
      <c r="H9" s="22" t="str">
        <f t="shared" si="0"/>
        <v>(6)</v>
      </c>
      <c r="I9" s="22" t="str">
        <f t="shared" si="0"/>
        <v>(7)</v>
      </c>
      <c r="J9" s="22" t="str">
        <f t="shared" si="0"/>
        <v>(8)</v>
      </c>
      <c r="K9" s="22" t="str">
        <f t="shared" si="0"/>
        <v>(9)</v>
      </c>
      <c r="L9" s="22" t="str">
        <f t="shared" si="0"/>
        <v>(10)</v>
      </c>
      <c r="M9" s="22" t="str">
        <f t="shared" si="0"/>
        <v>(11)</v>
      </c>
      <c r="N9" s="22" t="str">
        <f t="shared" si="0"/>
        <v>(12)</v>
      </c>
      <c r="O9" s="22" t="str">
        <f t="shared" si="0"/>
        <v>(13)</v>
      </c>
      <c r="P9" s="22" t="str">
        <f t="shared" si="0"/>
        <v>(14)</v>
      </c>
      <c r="Q9" s="22" t="str">
        <f t="shared" si="0"/>
        <v>(15)</v>
      </c>
      <c r="R9" s="22" t="str">
        <f t="shared" si="0"/>
        <v>(16)</v>
      </c>
      <c r="S9" s="22" t="str">
        <f t="shared" si="0"/>
        <v>(17)</v>
      </c>
      <c r="T9" s="22" t="str">
        <f t="shared" si="0"/>
        <v>(18)</v>
      </c>
      <c r="U9" s="22" t="str">
        <f t="shared" si="0"/>
        <v>(19)</v>
      </c>
      <c r="V9" s="22" t="str">
        <f t="shared" si="0"/>
        <v>(20)</v>
      </c>
      <c r="W9" s="22" t="str">
        <f t="shared" si="0"/>
        <v>(21)</v>
      </c>
      <c r="X9" s="22" t="str">
        <f t="shared" si="0"/>
        <v>(22)</v>
      </c>
      <c r="Y9" s="22" t="str">
        <f t="shared" si="0"/>
        <v>(23)</v>
      </c>
      <c r="Z9" s="22" t="str">
        <f t="shared" si="0"/>
        <v>(24)</v>
      </c>
      <c r="AA9" s="22" t="str">
        <f t="shared" si="0"/>
        <v>(25)</v>
      </c>
      <c r="AB9" s="22" t="str">
        <f t="shared" si="0"/>
        <v>(26)</v>
      </c>
      <c r="AC9" s="22" t="str">
        <f>"("&amp;-VALUE(AB9)+1&amp;")"</f>
        <v>(27)</v>
      </c>
    </row>
    <row r="10" spans="1:29" ht="15.75" x14ac:dyDescent="0.25">
      <c r="A10" s="8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ht="15.75" x14ac:dyDescent="0.25">
      <c r="A11" s="85">
        <v>1</v>
      </c>
      <c r="B11" s="15"/>
      <c r="C11" s="25" t="s">
        <v>5</v>
      </c>
      <c r="D11" s="15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</row>
    <row r="12" spans="1:29" ht="15.75" x14ac:dyDescent="0.25">
      <c r="A12" s="85">
        <f>+A11+1</f>
        <v>2</v>
      </c>
      <c r="B12" s="15"/>
      <c r="C12" s="15" t="s">
        <v>6</v>
      </c>
      <c r="D12" s="26"/>
      <c r="E12" s="88" t="s">
        <v>139</v>
      </c>
      <c r="F12" s="88" t="s">
        <v>139</v>
      </c>
      <c r="G12" s="88" t="s">
        <v>139</v>
      </c>
      <c r="H12" s="88" t="s">
        <v>139</v>
      </c>
      <c r="I12" s="88" t="s">
        <v>139</v>
      </c>
      <c r="J12" s="88" t="s">
        <v>139</v>
      </c>
      <c r="K12" s="88" t="s">
        <v>139</v>
      </c>
      <c r="L12" s="88" t="s">
        <v>139</v>
      </c>
      <c r="M12" s="88" t="s">
        <v>139</v>
      </c>
      <c r="N12" s="88" t="s">
        <v>139</v>
      </c>
      <c r="O12" s="88" t="s">
        <v>139</v>
      </c>
      <c r="P12" s="88" t="s">
        <v>139</v>
      </c>
      <c r="Q12" s="88" t="s">
        <v>139</v>
      </c>
      <c r="R12" s="88" t="s">
        <v>139</v>
      </c>
      <c r="S12" s="88" t="s">
        <v>139</v>
      </c>
      <c r="T12" s="88" t="s">
        <v>139</v>
      </c>
      <c r="U12" s="88" t="s">
        <v>139</v>
      </c>
      <c r="V12" s="88" t="s">
        <v>139</v>
      </c>
      <c r="W12" s="88" t="s">
        <v>139</v>
      </c>
      <c r="X12" s="88" t="s">
        <v>139</v>
      </c>
      <c r="Y12" s="88" t="s">
        <v>139</v>
      </c>
      <c r="Z12" s="88" t="s">
        <v>139</v>
      </c>
      <c r="AA12" s="88" t="s">
        <v>139</v>
      </c>
      <c r="AB12" s="88" t="s">
        <v>139</v>
      </c>
      <c r="AC12" s="88" t="s">
        <v>139</v>
      </c>
    </row>
    <row r="13" spans="1:29" ht="15.75" x14ac:dyDescent="0.25">
      <c r="A13" s="85">
        <f>+A12+1</f>
        <v>3</v>
      </c>
      <c r="B13" s="15"/>
      <c r="C13" s="15" t="s">
        <v>7</v>
      </c>
      <c r="D13" s="26"/>
      <c r="E13" s="89" t="s">
        <v>139</v>
      </c>
      <c r="F13" s="89" t="s">
        <v>139</v>
      </c>
      <c r="G13" s="89" t="s">
        <v>139</v>
      </c>
      <c r="H13" s="89" t="s">
        <v>139</v>
      </c>
      <c r="I13" s="89" t="s">
        <v>139</v>
      </c>
      <c r="J13" s="89" t="s">
        <v>139</v>
      </c>
      <c r="K13" s="89" t="s">
        <v>139</v>
      </c>
      <c r="L13" s="89" t="s">
        <v>139</v>
      </c>
      <c r="M13" s="89" t="s">
        <v>139</v>
      </c>
      <c r="N13" s="89" t="s">
        <v>139</v>
      </c>
      <c r="O13" s="89" t="s">
        <v>139</v>
      </c>
      <c r="P13" s="89" t="s">
        <v>139</v>
      </c>
      <c r="Q13" s="89" t="s">
        <v>139</v>
      </c>
      <c r="R13" s="89" t="s">
        <v>139</v>
      </c>
      <c r="S13" s="89" t="s">
        <v>139</v>
      </c>
      <c r="T13" s="89" t="s">
        <v>139</v>
      </c>
      <c r="U13" s="89" t="s">
        <v>139</v>
      </c>
      <c r="V13" s="89" t="s">
        <v>139</v>
      </c>
      <c r="W13" s="89" t="s">
        <v>139</v>
      </c>
      <c r="X13" s="89" t="s">
        <v>139</v>
      </c>
      <c r="Y13" s="89" t="s">
        <v>139</v>
      </c>
      <c r="Z13" s="89" t="s">
        <v>139</v>
      </c>
      <c r="AA13" s="89" t="s">
        <v>139</v>
      </c>
      <c r="AB13" s="89" t="s">
        <v>139</v>
      </c>
      <c r="AC13" s="89" t="s">
        <v>139</v>
      </c>
    </row>
    <row r="14" spans="1:29" ht="15.75" x14ac:dyDescent="0.25">
      <c r="A14" s="85">
        <f>+A13+1</f>
        <v>4</v>
      </c>
      <c r="B14" s="15"/>
      <c r="C14" s="15" t="s">
        <v>8</v>
      </c>
      <c r="D14" s="26"/>
      <c r="E14" s="91" t="s">
        <v>139</v>
      </c>
      <c r="F14" s="91" t="s">
        <v>139</v>
      </c>
      <c r="G14" s="91" t="s">
        <v>139</v>
      </c>
      <c r="H14" s="91" t="s">
        <v>139</v>
      </c>
      <c r="I14" s="91" t="s">
        <v>139</v>
      </c>
      <c r="J14" s="91" t="s">
        <v>139</v>
      </c>
      <c r="K14" s="91" t="s">
        <v>139</v>
      </c>
      <c r="L14" s="91" t="s">
        <v>139</v>
      </c>
      <c r="M14" s="91" t="s">
        <v>139</v>
      </c>
      <c r="N14" s="91" t="s">
        <v>139</v>
      </c>
      <c r="O14" s="91" t="s">
        <v>139</v>
      </c>
      <c r="P14" s="91" t="s">
        <v>139</v>
      </c>
      <c r="Q14" s="91" t="s">
        <v>139</v>
      </c>
      <c r="R14" s="91" t="s">
        <v>139</v>
      </c>
      <c r="S14" s="91" t="s">
        <v>139</v>
      </c>
      <c r="T14" s="91" t="s">
        <v>139</v>
      </c>
      <c r="U14" s="91" t="s">
        <v>139</v>
      </c>
      <c r="V14" s="91" t="s">
        <v>139</v>
      </c>
      <c r="W14" s="91" t="s">
        <v>139</v>
      </c>
      <c r="X14" s="91" t="s">
        <v>139</v>
      </c>
      <c r="Y14" s="91" t="s">
        <v>139</v>
      </c>
      <c r="Z14" s="91" t="s">
        <v>139</v>
      </c>
      <c r="AA14" s="91" t="s">
        <v>139</v>
      </c>
      <c r="AB14" s="91" t="s">
        <v>139</v>
      </c>
      <c r="AC14" s="91" t="s">
        <v>139</v>
      </c>
    </row>
    <row r="15" spans="1:29" ht="15.75" x14ac:dyDescent="0.25">
      <c r="A15" s="85">
        <f>+A14+1</f>
        <v>5</v>
      </c>
      <c r="B15" s="15"/>
      <c r="C15" s="15" t="s">
        <v>9</v>
      </c>
      <c r="D15" s="15"/>
      <c r="E15" s="89" t="s">
        <v>139</v>
      </c>
      <c r="F15" s="89" t="s">
        <v>139</v>
      </c>
      <c r="G15" s="89" t="s">
        <v>139</v>
      </c>
      <c r="H15" s="89" t="s">
        <v>139</v>
      </c>
      <c r="I15" s="89" t="s">
        <v>139</v>
      </c>
      <c r="J15" s="89" t="s">
        <v>139</v>
      </c>
      <c r="K15" s="89" t="s">
        <v>139</v>
      </c>
      <c r="L15" s="89" t="s">
        <v>139</v>
      </c>
      <c r="M15" s="89" t="s">
        <v>139</v>
      </c>
      <c r="N15" s="89" t="s">
        <v>139</v>
      </c>
      <c r="O15" s="89" t="s">
        <v>139</v>
      </c>
      <c r="P15" s="89" t="s">
        <v>139</v>
      </c>
      <c r="Q15" s="89" t="s">
        <v>139</v>
      </c>
      <c r="R15" s="89" t="s">
        <v>139</v>
      </c>
      <c r="S15" s="89" t="s">
        <v>139</v>
      </c>
      <c r="T15" s="89" t="s">
        <v>139</v>
      </c>
      <c r="U15" s="89" t="s">
        <v>139</v>
      </c>
      <c r="V15" s="89" t="s">
        <v>139</v>
      </c>
      <c r="W15" s="89" t="s">
        <v>139</v>
      </c>
      <c r="X15" s="89" t="s">
        <v>139</v>
      </c>
      <c r="Y15" s="89" t="s">
        <v>139</v>
      </c>
      <c r="Z15" s="89" t="s">
        <v>139</v>
      </c>
      <c r="AA15" s="89" t="s">
        <v>139</v>
      </c>
      <c r="AB15" s="89" t="s">
        <v>139</v>
      </c>
      <c r="AC15" s="89" t="s">
        <v>139</v>
      </c>
    </row>
    <row r="16" spans="1:29" ht="15.75" x14ac:dyDescent="0.25">
      <c r="A16" s="85"/>
      <c r="B16" s="15"/>
      <c r="C16" s="15"/>
      <c r="D16" s="2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</row>
    <row r="17" spans="1:29" ht="15.75" x14ac:dyDescent="0.25">
      <c r="A17" s="85">
        <f>+A15+1</f>
        <v>6</v>
      </c>
      <c r="B17" s="15"/>
      <c r="C17" s="28" t="s">
        <v>10</v>
      </c>
      <c r="D17" s="15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</row>
    <row r="18" spans="1:29" ht="15.75" x14ac:dyDescent="0.25">
      <c r="A18" s="85">
        <f>+A17+1</f>
        <v>7</v>
      </c>
      <c r="B18" s="15"/>
      <c r="C18" s="15" t="s">
        <v>11</v>
      </c>
      <c r="D18" s="26"/>
      <c r="E18" s="89" t="s">
        <v>139</v>
      </c>
      <c r="F18" s="89" t="s">
        <v>139</v>
      </c>
      <c r="G18" s="89" t="s">
        <v>139</v>
      </c>
      <c r="H18" s="89" t="s">
        <v>139</v>
      </c>
      <c r="I18" s="89" t="s">
        <v>139</v>
      </c>
      <c r="J18" s="89" t="s">
        <v>139</v>
      </c>
      <c r="K18" s="89" t="s">
        <v>139</v>
      </c>
      <c r="L18" s="89" t="s">
        <v>139</v>
      </c>
      <c r="M18" s="89" t="s">
        <v>139</v>
      </c>
      <c r="N18" s="89" t="s">
        <v>139</v>
      </c>
      <c r="O18" s="89" t="s">
        <v>139</v>
      </c>
      <c r="P18" s="89" t="s">
        <v>139</v>
      </c>
      <c r="Q18" s="89" t="s">
        <v>139</v>
      </c>
      <c r="R18" s="89" t="s">
        <v>139</v>
      </c>
      <c r="S18" s="89" t="s">
        <v>139</v>
      </c>
      <c r="T18" s="89" t="s">
        <v>139</v>
      </c>
      <c r="U18" s="89" t="s">
        <v>139</v>
      </c>
      <c r="V18" s="89" t="s">
        <v>139</v>
      </c>
      <c r="W18" s="89" t="s">
        <v>139</v>
      </c>
      <c r="X18" s="89" t="s">
        <v>139</v>
      </c>
      <c r="Y18" s="89" t="s">
        <v>139</v>
      </c>
      <c r="Z18" s="89" t="s">
        <v>139</v>
      </c>
      <c r="AA18" s="89" t="s">
        <v>139</v>
      </c>
      <c r="AB18" s="89" t="s">
        <v>139</v>
      </c>
      <c r="AC18" s="89" t="s">
        <v>139</v>
      </c>
    </row>
    <row r="19" spans="1:29" ht="15.75" x14ac:dyDescent="0.25">
      <c r="A19" s="85">
        <f>+A18+1</f>
        <v>8</v>
      </c>
      <c r="B19" s="15"/>
      <c r="C19" s="15" t="s">
        <v>12</v>
      </c>
      <c r="D19" s="26"/>
      <c r="E19" s="89" t="s">
        <v>139</v>
      </c>
      <c r="F19" s="89" t="s">
        <v>139</v>
      </c>
      <c r="G19" s="89" t="s">
        <v>139</v>
      </c>
      <c r="H19" s="89" t="s">
        <v>139</v>
      </c>
      <c r="I19" s="89" t="s">
        <v>139</v>
      </c>
      <c r="J19" s="89" t="s">
        <v>139</v>
      </c>
      <c r="K19" s="89" t="s">
        <v>139</v>
      </c>
      <c r="L19" s="89" t="s">
        <v>139</v>
      </c>
      <c r="M19" s="89" t="s">
        <v>139</v>
      </c>
      <c r="N19" s="89" t="s">
        <v>139</v>
      </c>
      <c r="O19" s="89" t="s">
        <v>139</v>
      </c>
      <c r="P19" s="89" t="s">
        <v>139</v>
      </c>
      <c r="Q19" s="89" t="s">
        <v>139</v>
      </c>
      <c r="R19" s="89" t="s">
        <v>139</v>
      </c>
      <c r="S19" s="89" t="s">
        <v>139</v>
      </c>
      <c r="T19" s="89" t="s">
        <v>139</v>
      </c>
      <c r="U19" s="89" t="s">
        <v>139</v>
      </c>
      <c r="V19" s="89" t="s">
        <v>139</v>
      </c>
      <c r="W19" s="89" t="s">
        <v>139</v>
      </c>
      <c r="X19" s="89" t="s">
        <v>139</v>
      </c>
      <c r="Y19" s="89" t="s">
        <v>139</v>
      </c>
      <c r="Z19" s="89" t="s">
        <v>139</v>
      </c>
      <c r="AA19" s="89" t="s">
        <v>139</v>
      </c>
      <c r="AB19" s="89" t="s">
        <v>139</v>
      </c>
      <c r="AC19" s="89" t="s">
        <v>139</v>
      </c>
    </row>
    <row r="20" spans="1:29" ht="15.75" x14ac:dyDescent="0.25">
      <c r="A20" s="85">
        <f>+A19+1</f>
        <v>9</v>
      </c>
      <c r="B20" s="15"/>
      <c r="C20" s="15" t="s">
        <v>13</v>
      </c>
      <c r="D20" s="15"/>
      <c r="E20" s="98" t="s">
        <v>139</v>
      </c>
      <c r="F20" s="98" t="s">
        <v>139</v>
      </c>
      <c r="G20" s="98" t="s">
        <v>139</v>
      </c>
      <c r="H20" s="98" t="s">
        <v>139</v>
      </c>
      <c r="I20" s="98" t="s">
        <v>139</v>
      </c>
      <c r="J20" s="98" t="s">
        <v>139</v>
      </c>
      <c r="K20" s="98" t="s">
        <v>139</v>
      </c>
      <c r="L20" s="98" t="s">
        <v>139</v>
      </c>
      <c r="M20" s="98" t="s">
        <v>139</v>
      </c>
      <c r="N20" s="98" t="s">
        <v>139</v>
      </c>
      <c r="O20" s="98" t="s">
        <v>139</v>
      </c>
      <c r="P20" s="98" t="s">
        <v>139</v>
      </c>
      <c r="Q20" s="98" t="s">
        <v>139</v>
      </c>
      <c r="R20" s="98" t="s">
        <v>139</v>
      </c>
      <c r="S20" s="98" t="s">
        <v>139</v>
      </c>
      <c r="T20" s="98" t="s">
        <v>139</v>
      </c>
      <c r="U20" s="98" t="s">
        <v>139</v>
      </c>
      <c r="V20" s="98" t="s">
        <v>139</v>
      </c>
      <c r="W20" s="98" t="s">
        <v>139</v>
      </c>
      <c r="X20" s="98" t="s">
        <v>139</v>
      </c>
      <c r="Y20" s="98" t="s">
        <v>139</v>
      </c>
      <c r="Z20" s="98" t="s">
        <v>139</v>
      </c>
      <c r="AA20" s="98" t="s">
        <v>139</v>
      </c>
      <c r="AB20" s="98" t="s">
        <v>139</v>
      </c>
      <c r="AC20" s="98" t="s">
        <v>139</v>
      </c>
    </row>
    <row r="21" spans="1:29" ht="15.75" x14ac:dyDescent="0.25">
      <c r="A21" s="85"/>
      <c r="B21" s="15"/>
      <c r="C21" s="15"/>
      <c r="D21" s="2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</row>
    <row r="22" spans="1:29" ht="15.75" x14ac:dyDescent="0.25">
      <c r="A22" s="85">
        <f>+A20+1</f>
        <v>10</v>
      </c>
      <c r="B22" s="15"/>
      <c r="C22" s="28" t="s">
        <v>32</v>
      </c>
      <c r="D22" s="26"/>
      <c r="E22" s="89" t="s">
        <v>139</v>
      </c>
      <c r="F22" s="89" t="s">
        <v>139</v>
      </c>
      <c r="G22" s="89" t="s">
        <v>139</v>
      </c>
      <c r="H22" s="89" t="s">
        <v>139</v>
      </c>
      <c r="I22" s="89" t="s">
        <v>139</v>
      </c>
      <c r="J22" s="89" t="s">
        <v>139</v>
      </c>
      <c r="K22" s="89" t="s">
        <v>139</v>
      </c>
      <c r="L22" s="89" t="s">
        <v>139</v>
      </c>
      <c r="M22" s="89" t="s">
        <v>139</v>
      </c>
      <c r="N22" s="89" t="s">
        <v>139</v>
      </c>
      <c r="O22" s="89" t="s">
        <v>139</v>
      </c>
      <c r="P22" s="89" t="s">
        <v>139</v>
      </c>
      <c r="Q22" s="89" t="s">
        <v>139</v>
      </c>
      <c r="R22" s="89" t="s">
        <v>139</v>
      </c>
      <c r="S22" s="89" t="s">
        <v>139</v>
      </c>
      <c r="T22" s="89" t="s">
        <v>139</v>
      </c>
      <c r="U22" s="89" t="s">
        <v>139</v>
      </c>
      <c r="V22" s="89" t="s">
        <v>139</v>
      </c>
      <c r="W22" s="89" t="s">
        <v>139</v>
      </c>
      <c r="X22" s="89" t="s">
        <v>139</v>
      </c>
      <c r="Y22" s="89" t="s">
        <v>139</v>
      </c>
      <c r="Z22" s="89" t="s">
        <v>139</v>
      </c>
      <c r="AA22" s="89" t="s">
        <v>139</v>
      </c>
      <c r="AB22" s="89" t="s">
        <v>139</v>
      </c>
      <c r="AC22" s="89" t="s">
        <v>139</v>
      </c>
    </row>
    <row r="23" spans="1:29" ht="15.75" x14ac:dyDescent="0.25">
      <c r="A23" s="85"/>
      <c r="B23" s="15"/>
      <c r="C23" s="28"/>
      <c r="D23" s="15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</row>
    <row r="24" spans="1:29" ht="15.75" x14ac:dyDescent="0.25">
      <c r="A24" s="85">
        <f>+A22+1</f>
        <v>11</v>
      </c>
      <c r="B24" s="15"/>
      <c r="C24" s="59" t="s">
        <v>65</v>
      </c>
      <c r="D24" s="15"/>
      <c r="E24" s="89" t="s">
        <v>139</v>
      </c>
      <c r="F24" s="89" t="s">
        <v>139</v>
      </c>
      <c r="G24" s="89" t="s">
        <v>139</v>
      </c>
      <c r="H24" s="89" t="s">
        <v>139</v>
      </c>
      <c r="I24" s="89" t="s">
        <v>139</v>
      </c>
      <c r="J24" s="89" t="s">
        <v>139</v>
      </c>
      <c r="K24" s="89" t="s">
        <v>139</v>
      </c>
      <c r="L24" s="89" t="s">
        <v>139</v>
      </c>
      <c r="M24" s="89" t="s">
        <v>139</v>
      </c>
      <c r="N24" s="89" t="s">
        <v>139</v>
      </c>
      <c r="O24" s="89" t="s">
        <v>139</v>
      </c>
      <c r="P24" s="89" t="s">
        <v>139</v>
      </c>
      <c r="Q24" s="89" t="s">
        <v>139</v>
      </c>
      <c r="R24" s="89" t="s">
        <v>139</v>
      </c>
      <c r="S24" s="89" t="s">
        <v>139</v>
      </c>
      <c r="T24" s="89" t="s">
        <v>139</v>
      </c>
      <c r="U24" s="89" t="s">
        <v>139</v>
      </c>
      <c r="V24" s="89" t="s">
        <v>139</v>
      </c>
      <c r="W24" s="89" t="s">
        <v>139</v>
      </c>
      <c r="X24" s="89" t="s">
        <v>139</v>
      </c>
      <c r="Y24" s="89" t="s">
        <v>139</v>
      </c>
      <c r="Z24" s="89" t="s">
        <v>139</v>
      </c>
      <c r="AA24" s="89" t="s">
        <v>139</v>
      </c>
      <c r="AB24" s="89" t="s">
        <v>139</v>
      </c>
      <c r="AC24" s="89" t="s">
        <v>139</v>
      </c>
    </row>
    <row r="25" spans="1:29" ht="15.75" x14ac:dyDescent="0.25">
      <c r="A25" s="85"/>
      <c r="B25" s="15"/>
      <c r="C25" s="28"/>
      <c r="D25" s="15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</row>
    <row r="26" spans="1:29" ht="15.75" x14ac:dyDescent="0.25">
      <c r="A26" s="85">
        <f>A24+1</f>
        <v>12</v>
      </c>
      <c r="B26" s="15"/>
      <c r="C26" s="28" t="s">
        <v>14</v>
      </c>
      <c r="D26" s="15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</row>
    <row r="27" spans="1:29" ht="15.75" x14ac:dyDescent="0.25">
      <c r="A27" s="85">
        <f>+A26+1</f>
        <v>13</v>
      </c>
      <c r="B27" s="15"/>
      <c r="C27" s="51" t="s">
        <v>49</v>
      </c>
      <c r="D27" s="26"/>
      <c r="E27" s="89" t="s">
        <v>139</v>
      </c>
      <c r="F27" s="89" t="s">
        <v>139</v>
      </c>
      <c r="G27" s="89" t="s">
        <v>139</v>
      </c>
      <c r="H27" s="89" t="s">
        <v>139</v>
      </c>
      <c r="I27" s="89" t="s">
        <v>139</v>
      </c>
      <c r="J27" s="89" t="s">
        <v>139</v>
      </c>
      <c r="K27" s="89" t="s">
        <v>139</v>
      </c>
      <c r="L27" s="89" t="s">
        <v>139</v>
      </c>
      <c r="M27" s="89" t="s">
        <v>139</v>
      </c>
      <c r="N27" s="89" t="s">
        <v>139</v>
      </c>
      <c r="O27" s="89" t="s">
        <v>139</v>
      </c>
      <c r="P27" s="89" t="s">
        <v>139</v>
      </c>
      <c r="Q27" s="89" t="s">
        <v>139</v>
      </c>
      <c r="R27" s="89" t="s">
        <v>139</v>
      </c>
      <c r="S27" s="89" t="s">
        <v>139</v>
      </c>
      <c r="T27" s="89" t="s">
        <v>139</v>
      </c>
      <c r="U27" s="89" t="s">
        <v>139</v>
      </c>
      <c r="V27" s="89" t="s">
        <v>139</v>
      </c>
      <c r="W27" s="89" t="s">
        <v>139</v>
      </c>
      <c r="X27" s="89" t="s">
        <v>139</v>
      </c>
      <c r="Y27" s="89" t="s">
        <v>139</v>
      </c>
      <c r="Z27" s="89" t="s">
        <v>139</v>
      </c>
      <c r="AA27" s="89" t="s">
        <v>139</v>
      </c>
      <c r="AB27" s="89" t="s">
        <v>139</v>
      </c>
      <c r="AC27" s="89" t="s">
        <v>139</v>
      </c>
    </row>
    <row r="28" spans="1:29" ht="15.75" x14ac:dyDescent="0.25">
      <c r="A28" s="85">
        <f>+A27+1</f>
        <v>14</v>
      </c>
      <c r="B28" s="15"/>
      <c r="C28" s="51" t="s">
        <v>41</v>
      </c>
      <c r="D28" s="26"/>
      <c r="E28" s="89" t="s">
        <v>139</v>
      </c>
      <c r="F28" s="89" t="s">
        <v>139</v>
      </c>
      <c r="G28" s="89" t="s">
        <v>139</v>
      </c>
      <c r="H28" s="89" t="s">
        <v>139</v>
      </c>
      <c r="I28" s="89" t="s">
        <v>139</v>
      </c>
      <c r="J28" s="89" t="s">
        <v>139</v>
      </c>
      <c r="K28" s="89" t="s">
        <v>139</v>
      </c>
      <c r="L28" s="89" t="s">
        <v>139</v>
      </c>
      <c r="M28" s="89" t="s">
        <v>139</v>
      </c>
      <c r="N28" s="89" t="s">
        <v>139</v>
      </c>
      <c r="O28" s="89" t="s">
        <v>139</v>
      </c>
      <c r="P28" s="89" t="s">
        <v>139</v>
      </c>
      <c r="Q28" s="89" t="s">
        <v>139</v>
      </c>
      <c r="R28" s="89" t="s">
        <v>139</v>
      </c>
      <c r="S28" s="89" t="s">
        <v>139</v>
      </c>
      <c r="T28" s="89" t="s">
        <v>139</v>
      </c>
      <c r="U28" s="89" t="s">
        <v>139</v>
      </c>
      <c r="V28" s="89" t="s">
        <v>139</v>
      </c>
      <c r="W28" s="89" t="s">
        <v>139</v>
      </c>
      <c r="X28" s="89" t="s">
        <v>139</v>
      </c>
      <c r="Y28" s="89" t="s">
        <v>139</v>
      </c>
      <c r="Z28" s="89" t="s">
        <v>139</v>
      </c>
      <c r="AA28" s="89" t="s">
        <v>139</v>
      </c>
      <c r="AB28" s="89" t="s">
        <v>139</v>
      </c>
      <c r="AC28" s="89" t="s">
        <v>139</v>
      </c>
    </row>
    <row r="29" spans="1:29" ht="15.75" x14ac:dyDescent="0.25">
      <c r="A29" s="85">
        <f>+A28+1</f>
        <v>15</v>
      </c>
      <c r="B29" s="15"/>
      <c r="C29" s="51" t="s">
        <v>45</v>
      </c>
      <c r="D29" s="26"/>
      <c r="E29" s="91" t="s">
        <v>139</v>
      </c>
      <c r="F29" s="91" t="s">
        <v>139</v>
      </c>
      <c r="G29" s="91" t="s">
        <v>139</v>
      </c>
      <c r="H29" s="91" t="s">
        <v>139</v>
      </c>
      <c r="I29" s="91" t="s">
        <v>139</v>
      </c>
      <c r="J29" s="91" t="s">
        <v>139</v>
      </c>
      <c r="K29" s="91" t="s">
        <v>139</v>
      </c>
      <c r="L29" s="91" t="s">
        <v>139</v>
      </c>
      <c r="M29" s="91" t="s">
        <v>139</v>
      </c>
      <c r="N29" s="91" t="s">
        <v>139</v>
      </c>
      <c r="O29" s="91" t="s">
        <v>139</v>
      </c>
      <c r="P29" s="91" t="s">
        <v>139</v>
      </c>
      <c r="Q29" s="91" t="s">
        <v>139</v>
      </c>
      <c r="R29" s="91" t="s">
        <v>139</v>
      </c>
      <c r="S29" s="91" t="s">
        <v>139</v>
      </c>
      <c r="T29" s="91" t="s">
        <v>139</v>
      </c>
      <c r="U29" s="91" t="s">
        <v>139</v>
      </c>
      <c r="V29" s="91" t="s">
        <v>139</v>
      </c>
      <c r="W29" s="91" t="s">
        <v>139</v>
      </c>
      <c r="X29" s="91" t="s">
        <v>139</v>
      </c>
      <c r="Y29" s="91" t="s">
        <v>139</v>
      </c>
      <c r="Z29" s="91" t="s">
        <v>139</v>
      </c>
      <c r="AA29" s="91" t="s">
        <v>139</v>
      </c>
      <c r="AB29" s="91" t="s">
        <v>139</v>
      </c>
      <c r="AC29" s="91" t="s">
        <v>139</v>
      </c>
    </row>
    <row r="30" spans="1:29" ht="15.75" x14ac:dyDescent="0.25">
      <c r="A30" s="85">
        <f>+A29+1</f>
        <v>16</v>
      </c>
      <c r="B30" s="15"/>
      <c r="C30" s="2" t="s">
        <v>48</v>
      </c>
      <c r="D30" s="26"/>
      <c r="E30" s="89" t="s">
        <v>139</v>
      </c>
      <c r="F30" s="89" t="s">
        <v>139</v>
      </c>
      <c r="G30" s="89" t="s">
        <v>139</v>
      </c>
      <c r="H30" s="89" t="s">
        <v>139</v>
      </c>
      <c r="I30" s="89" t="s">
        <v>139</v>
      </c>
      <c r="J30" s="89" t="s">
        <v>139</v>
      </c>
      <c r="K30" s="89" t="s">
        <v>139</v>
      </c>
      <c r="L30" s="89" t="s">
        <v>139</v>
      </c>
      <c r="M30" s="89" t="s">
        <v>139</v>
      </c>
      <c r="N30" s="89" t="s">
        <v>139</v>
      </c>
      <c r="O30" s="89" t="s">
        <v>139</v>
      </c>
      <c r="P30" s="89" t="s">
        <v>139</v>
      </c>
      <c r="Q30" s="89" t="s">
        <v>139</v>
      </c>
      <c r="R30" s="89" t="s">
        <v>139</v>
      </c>
      <c r="S30" s="89" t="s">
        <v>139</v>
      </c>
      <c r="T30" s="89" t="s">
        <v>139</v>
      </c>
      <c r="U30" s="89" t="s">
        <v>139</v>
      </c>
      <c r="V30" s="89" t="s">
        <v>139</v>
      </c>
      <c r="W30" s="89" t="s">
        <v>139</v>
      </c>
      <c r="X30" s="89" t="s">
        <v>139</v>
      </c>
      <c r="Y30" s="89" t="s">
        <v>139</v>
      </c>
      <c r="Z30" s="89" t="s">
        <v>139</v>
      </c>
      <c r="AA30" s="89" t="s">
        <v>139</v>
      </c>
      <c r="AB30" s="89" t="s">
        <v>139</v>
      </c>
      <c r="AC30" s="89" t="s">
        <v>139</v>
      </c>
    </row>
    <row r="31" spans="1:29" ht="15.75" x14ac:dyDescent="0.25">
      <c r="A31" s="85"/>
      <c r="B31" s="15"/>
      <c r="C31" s="13"/>
      <c r="D31" s="15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</row>
    <row r="32" spans="1:29" ht="15.75" x14ac:dyDescent="0.25">
      <c r="A32" s="85">
        <f>+A30+1</f>
        <v>17</v>
      </c>
      <c r="B32" s="15"/>
      <c r="C32" s="25" t="s">
        <v>16</v>
      </c>
      <c r="D32" s="26"/>
      <c r="E32" s="89" t="s">
        <v>139</v>
      </c>
      <c r="F32" s="89" t="s">
        <v>139</v>
      </c>
      <c r="G32" s="89" t="s">
        <v>139</v>
      </c>
      <c r="H32" s="89" t="s">
        <v>139</v>
      </c>
      <c r="I32" s="89" t="s">
        <v>139</v>
      </c>
      <c r="J32" s="89" t="s">
        <v>139</v>
      </c>
      <c r="K32" s="89" t="s">
        <v>139</v>
      </c>
      <c r="L32" s="89" t="s">
        <v>139</v>
      </c>
      <c r="M32" s="89" t="s">
        <v>139</v>
      </c>
      <c r="N32" s="89" t="s">
        <v>139</v>
      </c>
      <c r="O32" s="89" t="s">
        <v>139</v>
      </c>
      <c r="P32" s="89" t="s">
        <v>139</v>
      </c>
      <c r="Q32" s="89" t="s">
        <v>139</v>
      </c>
      <c r="R32" s="89" t="s">
        <v>139</v>
      </c>
      <c r="S32" s="89" t="s">
        <v>139</v>
      </c>
      <c r="T32" s="89" t="s">
        <v>139</v>
      </c>
      <c r="U32" s="89" t="s">
        <v>139</v>
      </c>
      <c r="V32" s="89" t="s">
        <v>139</v>
      </c>
      <c r="W32" s="89" t="s">
        <v>139</v>
      </c>
      <c r="X32" s="89" t="s">
        <v>139</v>
      </c>
      <c r="Y32" s="89" t="s">
        <v>139</v>
      </c>
      <c r="Z32" s="89" t="s">
        <v>139</v>
      </c>
      <c r="AA32" s="89" t="s">
        <v>139</v>
      </c>
      <c r="AB32" s="89" t="s">
        <v>139</v>
      </c>
      <c r="AC32" s="89" t="s">
        <v>139</v>
      </c>
    </row>
    <row r="33" spans="1:29" ht="15.75" x14ac:dyDescent="0.25">
      <c r="A33" s="85"/>
      <c r="B33" s="15"/>
      <c r="C33" s="15"/>
      <c r="D33" s="15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</row>
    <row r="34" spans="1:29" ht="15.75" x14ac:dyDescent="0.25">
      <c r="A34" s="85">
        <f>+A32+1</f>
        <v>18</v>
      </c>
      <c r="B34" s="15"/>
      <c r="C34" s="39" t="s">
        <v>42</v>
      </c>
      <c r="D34" s="15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</row>
    <row r="35" spans="1:29" ht="15.75" x14ac:dyDescent="0.25">
      <c r="A35" s="85">
        <f t="shared" ref="A35:A48" si="1">+A34+1</f>
        <v>19</v>
      </c>
      <c r="B35" s="15"/>
      <c r="C35" s="13" t="s">
        <v>17</v>
      </c>
      <c r="D35" s="26"/>
      <c r="E35" s="89" t="s">
        <v>139</v>
      </c>
      <c r="F35" s="89" t="s">
        <v>139</v>
      </c>
      <c r="G35" s="89" t="s">
        <v>139</v>
      </c>
      <c r="H35" s="89" t="s">
        <v>139</v>
      </c>
      <c r="I35" s="89" t="s">
        <v>139</v>
      </c>
      <c r="J35" s="89" t="s">
        <v>139</v>
      </c>
      <c r="K35" s="89" t="s">
        <v>139</v>
      </c>
      <c r="L35" s="89" t="s">
        <v>139</v>
      </c>
      <c r="M35" s="89" t="s">
        <v>139</v>
      </c>
      <c r="N35" s="89" t="s">
        <v>139</v>
      </c>
      <c r="O35" s="89" t="s">
        <v>139</v>
      </c>
      <c r="P35" s="89" t="s">
        <v>139</v>
      </c>
      <c r="Q35" s="89" t="s">
        <v>139</v>
      </c>
      <c r="R35" s="89" t="s">
        <v>139</v>
      </c>
      <c r="S35" s="89" t="s">
        <v>139</v>
      </c>
      <c r="T35" s="89" t="s">
        <v>139</v>
      </c>
      <c r="U35" s="89" t="s">
        <v>139</v>
      </c>
      <c r="V35" s="89" t="s">
        <v>139</v>
      </c>
      <c r="W35" s="89" t="s">
        <v>139</v>
      </c>
      <c r="X35" s="89" t="s">
        <v>139</v>
      </c>
      <c r="Y35" s="89" t="s">
        <v>139</v>
      </c>
      <c r="Z35" s="89" t="s">
        <v>139</v>
      </c>
      <c r="AA35" s="89" t="s">
        <v>139</v>
      </c>
      <c r="AB35" s="89" t="s">
        <v>139</v>
      </c>
      <c r="AC35" s="89" t="s">
        <v>139</v>
      </c>
    </row>
    <row r="36" spans="1:29" ht="15.75" x14ac:dyDescent="0.25">
      <c r="A36" s="85">
        <f t="shared" si="1"/>
        <v>20</v>
      </c>
      <c r="B36" s="15"/>
      <c r="C36" s="15" t="s">
        <v>18</v>
      </c>
      <c r="D36" s="26"/>
      <c r="E36" s="89" t="s">
        <v>139</v>
      </c>
      <c r="F36" s="89" t="s">
        <v>139</v>
      </c>
      <c r="G36" s="89" t="s">
        <v>139</v>
      </c>
      <c r="H36" s="89" t="s">
        <v>139</v>
      </c>
      <c r="I36" s="89" t="s">
        <v>139</v>
      </c>
      <c r="J36" s="89" t="s">
        <v>139</v>
      </c>
      <c r="K36" s="89" t="s">
        <v>139</v>
      </c>
      <c r="L36" s="89" t="s">
        <v>139</v>
      </c>
      <c r="M36" s="89" t="s">
        <v>139</v>
      </c>
      <c r="N36" s="89" t="s">
        <v>139</v>
      </c>
      <c r="O36" s="89" t="s">
        <v>139</v>
      </c>
      <c r="P36" s="89" t="s">
        <v>139</v>
      </c>
      <c r="Q36" s="89" t="s">
        <v>139</v>
      </c>
      <c r="R36" s="89" t="s">
        <v>139</v>
      </c>
      <c r="S36" s="89" t="s">
        <v>139</v>
      </c>
      <c r="T36" s="89" t="s">
        <v>139</v>
      </c>
      <c r="U36" s="89" t="s">
        <v>139</v>
      </c>
      <c r="V36" s="89" t="s">
        <v>139</v>
      </c>
      <c r="W36" s="89" t="s">
        <v>139</v>
      </c>
      <c r="X36" s="89" t="s">
        <v>139</v>
      </c>
      <c r="Y36" s="89" t="s">
        <v>139</v>
      </c>
      <c r="Z36" s="89" t="s">
        <v>139</v>
      </c>
      <c r="AA36" s="89" t="s">
        <v>139</v>
      </c>
      <c r="AB36" s="89" t="s">
        <v>139</v>
      </c>
      <c r="AC36" s="89" t="s">
        <v>139</v>
      </c>
    </row>
    <row r="37" spans="1:29" ht="15.75" x14ac:dyDescent="0.25">
      <c r="A37" s="85">
        <f t="shared" si="1"/>
        <v>21</v>
      </c>
      <c r="B37" s="15"/>
      <c r="C37" s="53" t="s">
        <v>51</v>
      </c>
      <c r="D37" s="26"/>
      <c r="E37" s="89" t="s">
        <v>139</v>
      </c>
      <c r="F37" s="89" t="s">
        <v>139</v>
      </c>
      <c r="G37" s="89" t="s">
        <v>139</v>
      </c>
      <c r="H37" s="89" t="s">
        <v>139</v>
      </c>
      <c r="I37" s="89" t="s">
        <v>139</v>
      </c>
      <c r="J37" s="89" t="s">
        <v>139</v>
      </c>
      <c r="K37" s="89" t="s">
        <v>139</v>
      </c>
      <c r="L37" s="89" t="s">
        <v>139</v>
      </c>
      <c r="M37" s="89" t="s">
        <v>139</v>
      </c>
      <c r="N37" s="89" t="s">
        <v>139</v>
      </c>
      <c r="O37" s="89" t="s">
        <v>139</v>
      </c>
      <c r="P37" s="89" t="s">
        <v>139</v>
      </c>
      <c r="Q37" s="89" t="s">
        <v>139</v>
      </c>
      <c r="R37" s="89" t="s">
        <v>139</v>
      </c>
      <c r="S37" s="89" t="s">
        <v>139</v>
      </c>
      <c r="T37" s="89" t="s">
        <v>139</v>
      </c>
      <c r="U37" s="89" t="s">
        <v>139</v>
      </c>
      <c r="V37" s="89" t="s">
        <v>139</v>
      </c>
      <c r="W37" s="89" t="s">
        <v>139</v>
      </c>
      <c r="X37" s="89" t="s">
        <v>139</v>
      </c>
      <c r="Y37" s="89" t="s">
        <v>139</v>
      </c>
      <c r="Z37" s="89" t="s">
        <v>139</v>
      </c>
      <c r="AA37" s="89" t="s">
        <v>139</v>
      </c>
      <c r="AB37" s="89" t="s">
        <v>139</v>
      </c>
      <c r="AC37" s="89" t="s">
        <v>139</v>
      </c>
    </row>
    <row r="38" spans="1:29" ht="15.75" x14ac:dyDescent="0.25">
      <c r="A38" s="85">
        <f t="shared" si="1"/>
        <v>22</v>
      </c>
      <c r="B38" s="15"/>
      <c r="C38" s="15" t="s">
        <v>19</v>
      </c>
      <c r="D38" s="26"/>
      <c r="E38" s="89" t="s">
        <v>139</v>
      </c>
      <c r="F38" s="89" t="s">
        <v>139</v>
      </c>
      <c r="G38" s="89" t="s">
        <v>139</v>
      </c>
      <c r="H38" s="89" t="s">
        <v>139</v>
      </c>
      <c r="I38" s="89" t="s">
        <v>139</v>
      </c>
      <c r="J38" s="89" t="s">
        <v>139</v>
      </c>
      <c r="K38" s="89" t="s">
        <v>139</v>
      </c>
      <c r="L38" s="89" t="s">
        <v>139</v>
      </c>
      <c r="M38" s="89" t="s">
        <v>139</v>
      </c>
      <c r="N38" s="89" t="s">
        <v>139</v>
      </c>
      <c r="O38" s="89" t="s">
        <v>139</v>
      </c>
      <c r="P38" s="89" t="s">
        <v>139</v>
      </c>
      <c r="Q38" s="89" t="s">
        <v>139</v>
      </c>
      <c r="R38" s="89" t="s">
        <v>139</v>
      </c>
      <c r="S38" s="89" t="s">
        <v>139</v>
      </c>
      <c r="T38" s="89" t="s">
        <v>139</v>
      </c>
      <c r="U38" s="89" t="s">
        <v>139</v>
      </c>
      <c r="V38" s="89" t="s">
        <v>139</v>
      </c>
      <c r="W38" s="89" t="s">
        <v>139</v>
      </c>
      <c r="X38" s="89" t="s">
        <v>139</v>
      </c>
      <c r="Y38" s="89" t="s">
        <v>139</v>
      </c>
      <c r="Z38" s="89" t="s">
        <v>139</v>
      </c>
      <c r="AA38" s="89" t="s">
        <v>139</v>
      </c>
      <c r="AB38" s="89" t="s">
        <v>139</v>
      </c>
      <c r="AC38" s="89" t="s">
        <v>139</v>
      </c>
    </row>
    <row r="39" spans="1:29" ht="15.75" x14ac:dyDescent="0.25">
      <c r="A39" s="85">
        <f t="shared" si="1"/>
        <v>23</v>
      </c>
      <c r="B39" s="15"/>
      <c r="C39" s="15" t="s">
        <v>20</v>
      </c>
      <c r="D39" s="26"/>
      <c r="E39" s="89" t="s">
        <v>139</v>
      </c>
      <c r="F39" s="89" t="s">
        <v>139</v>
      </c>
      <c r="G39" s="89" t="s">
        <v>139</v>
      </c>
      <c r="H39" s="89" t="s">
        <v>139</v>
      </c>
      <c r="I39" s="89" t="s">
        <v>139</v>
      </c>
      <c r="J39" s="89" t="s">
        <v>139</v>
      </c>
      <c r="K39" s="89" t="s">
        <v>139</v>
      </c>
      <c r="L39" s="89" t="s">
        <v>139</v>
      </c>
      <c r="M39" s="89" t="s">
        <v>139</v>
      </c>
      <c r="N39" s="89" t="s">
        <v>139</v>
      </c>
      <c r="O39" s="89" t="s">
        <v>139</v>
      </c>
      <c r="P39" s="89" t="s">
        <v>139</v>
      </c>
      <c r="Q39" s="89" t="s">
        <v>139</v>
      </c>
      <c r="R39" s="89" t="s">
        <v>139</v>
      </c>
      <c r="S39" s="89" t="s">
        <v>139</v>
      </c>
      <c r="T39" s="89" t="s">
        <v>139</v>
      </c>
      <c r="U39" s="89" t="s">
        <v>139</v>
      </c>
      <c r="V39" s="89" t="s">
        <v>139</v>
      </c>
      <c r="W39" s="89" t="s">
        <v>139</v>
      </c>
      <c r="X39" s="89" t="s">
        <v>139</v>
      </c>
      <c r="Y39" s="89" t="s">
        <v>139</v>
      </c>
      <c r="Z39" s="89" t="s">
        <v>139</v>
      </c>
      <c r="AA39" s="89" t="s">
        <v>139</v>
      </c>
      <c r="AB39" s="89" t="s">
        <v>139</v>
      </c>
      <c r="AC39" s="89" t="s">
        <v>139</v>
      </c>
    </row>
    <row r="40" spans="1:29" ht="15.75" x14ac:dyDescent="0.25">
      <c r="A40" s="85">
        <f t="shared" si="1"/>
        <v>24</v>
      </c>
      <c r="B40" s="15"/>
      <c r="C40" s="2" t="s">
        <v>50</v>
      </c>
      <c r="D40" s="26"/>
      <c r="E40" s="89" t="s">
        <v>139</v>
      </c>
      <c r="F40" s="89" t="s">
        <v>139</v>
      </c>
      <c r="G40" s="89" t="s">
        <v>139</v>
      </c>
      <c r="H40" s="89" t="s">
        <v>139</v>
      </c>
      <c r="I40" s="89" t="s">
        <v>139</v>
      </c>
      <c r="J40" s="89" t="s">
        <v>139</v>
      </c>
      <c r="K40" s="89" t="s">
        <v>139</v>
      </c>
      <c r="L40" s="89" t="s">
        <v>139</v>
      </c>
      <c r="M40" s="89" t="s">
        <v>139</v>
      </c>
      <c r="N40" s="89" t="s">
        <v>139</v>
      </c>
      <c r="O40" s="89" t="s">
        <v>139</v>
      </c>
      <c r="P40" s="89" t="s">
        <v>139</v>
      </c>
      <c r="Q40" s="89" t="s">
        <v>139</v>
      </c>
      <c r="R40" s="89" t="s">
        <v>139</v>
      </c>
      <c r="S40" s="89" t="s">
        <v>139</v>
      </c>
      <c r="T40" s="89" t="s">
        <v>139</v>
      </c>
      <c r="U40" s="89" t="s">
        <v>139</v>
      </c>
      <c r="V40" s="89" t="s">
        <v>139</v>
      </c>
      <c r="W40" s="89" t="s">
        <v>139</v>
      </c>
      <c r="X40" s="89" t="s">
        <v>139</v>
      </c>
      <c r="Y40" s="89" t="s">
        <v>139</v>
      </c>
      <c r="Z40" s="89" t="s">
        <v>139</v>
      </c>
      <c r="AA40" s="89" t="s">
        <v>139</v>
      </c>
      <c r="AB40" s="89" t="s">
        <v>139</v>
      </c>
      <c r="AC40" s="89" t="s">
        <v>139</v>
      </c>
    </row>
    <row r="41" spans="1:29" ht="15.75" x14ac:dyDescent="0.25">
      <c r="A41" s="85">
        <f t="shared" si="1"/>
        <v>25</v>
      </c>
      <c r="B41" s="15"/>
      <c r="C41" s="2" t="s">
        <v>53</v>
      </c>
      <c r="D41" s="26"/>
      <c r="E41" s="89" t="s">
        <v>139</v>
      </c>
      <c r="F41" s="89" t="s">
        <v>139</v>
      </c>
      <c r="G41" s="89" t="s">
        <v>139</v>
      </c>
      <c r="H41" s="89" t="s">
        <v>139</v>
      </c>
      <c r="I41" s="89" t="s">
        <v>139</v>
      </c>
      <c r="J41" s="89" t="s">
        <v>139</v>
      </c>
      <c r="K41" s="89" t="s">
        <v>139</v>
      </c>
      <c r="L41" s="89" t="s">
        <v>139</v>
      </c>
      <c r="M41" s="89" t="s">
        <v>139</v>
      </c>
      <c r="N41" s="89" t="s">
        <v>139</v>
      </c>
      <c r="O41" s="89" t="s">
        <v>139</v>
      </c>
      <c r="P41" s="89" t="s">
        <v>139</v>
      </c>
      <c r="Q41" s="89" t="s">
        <v>139</v>
      </c>
      <c r="R41" s="89" t="s">
        <v>139</v>
      </c>
      <c r="S41" s="89" t="s">
        <v>139</v>
      </c>
      <c r="T41" s="89" t="s">
        <v>139</v>
      </c>
      <c r="U41" s="89" t="s">
        <v>139</v>
      </c>
      <c r="V41" s="89" t="s">
        <v>139</v>
      </c>
      <c r="W41" s="89" t="s">
        <v>139</v>
      </c>
      <c r="X41" s="89" t="s">
        <v>139</v>
      </c>
      <c r="Y41" s="89" t="s">
        <v>139</v>
      </c>
      <c r="Z41" s="89" t="s">
        <v>139</v>
      </c>
      <c r="AA41" s="89" t="s">
        <v>139</v>
      </c>
      <c r="AB41" s="89" t="s">
        <v>139</v>
      </c>
      <c r="AC41" s="89" t="s">
        <v>139</v>
      </c>
    </row>
    <row r="42" spans="1:29" ht="15.75" x14ac:dyDescent="0.25">
      <c r="A42" s="85">
        <f t="shared" si="1"/>
        <v>26</v>
      </c>
      <c r="B42" s="15"/>
      <c r="C42" s="53" t="s">
        <v>56</v>
      </c>
      <c r="D42" s="26"/>
      <c r="E42" s="89" t="s">
        <v>139</v>
      </c>
      <c r="F42" s="89" t="s">
        <v>139</v>
      </c>
      <c r="G42" s="89" t="s">
        <v>139</v>
      </c>
      <c r="H42" s="89" t="s">
        <v>139</v>
      </c>
      <c r="I42" s="89" t="s">
        <v>139</v>
      </c>
      <c r="J42" s="89" t="s">
        <v>139</v>
      </c>
      <c r="K42" s="89" t="s">
        <v>139</v>
      </c>
      <c r="L42" s="89" t="s">
        <v>139</v>
      </c>
      <c r="M42" s="89" t="s">
        <v>139</v>
      </c>
      <c r="N42" s="89" t="s">
        <v>139</v>
      </c>
      <c r="O42" s="89" t="s">
        <v>139</v>
      </c>
      <c r="P42" s="89" t="s">
        <v>139</v>
      </c>
      <c r="Q42" s="89" t="s">
        <v>139</v>
      </c>
      <c r="R42" s="89" t="s">
        <v>139</v>
      </c>
      <c r="S42" s="89" t="s">
        <v>139</v>
      </c>
      <c r="T42" s="89" t="s">
        <v>139</v>
      </c>
      <c r="U42" s="89" t="s">
        <v>139</v>
      </c>
      <c r="V42" s="89" t="s">
        <v>139</v>
      </c>
      <c r="W42" s="89" t="s">
        <v>139</v>
      </c>
      <c r="X42" s="89" t="s">
        <v>139</v>
      </c>
      <c r="Y42" s="89" t="s">
        <v>139</v>
      </c>
      <c r="Z42" s="89" t="s">
        <v>139</v>
      </c>
      <c r="AA42" s="89" t="s">
        <v>139</v>
      </c>
      <c r="AB42" s="89" t="s">
        <v>139</v>
      </c>
      <c r="AC42" s="89" t="s">
        <v>139</v>
      </c>
    </row>
    <row r="43" spans="1:29" ht="15.75" x14ac:dyDescent="0.25">
      <c r="A43" s="85">
        <f t="shared" si="1"/>
        <v>27</v>
      </c>
      <c r="B43" s="15"/>
      <c r="C43" s="2" t="s">
        <v>55</v>
      </c>
      <c r="D43" s="26"/>
      <c r="E43" s="89" t="s">
        <v>139</v>
      </c>
      <c r="F43" s="89" t="s">
        <v>139</v>
      </c>
      <c r="G43" s="89" t="s">
        <v>139</v>
      </c>
      <c r="H43" s="89" t="s">
        <v>139</v>
      </c>
      <c r="I43" s="89" t="s">
        <v>139</v>
      </c>
      <c r="J43" s="89" t="s">
        <v>139</v>
      </c>
      <c r="K43" s="89" t="s">
        <v>139</v>
      </c>
      <c r="L43" s="89" t="s">
        <v>139</v>
      </c>
      <c r="M43" s="89" t="s">
        <v>139</v>
      </c>
      <c r="N43" s="89" t="s">
        <v>139</v>
      </c>
      <c r="O43" s="89" t="s">
        <v>139</v>
      </c>
      <c r="P43" s="89" t="s">
        <v>139</v>
      </c>
      <c r="Q43" s="89" t="s">
        <v>139</v>
      </c>
      <c r="R43" s="89" t="s">
        <v>139</v>
      </c>
      <c r="S43" s="89" t="s">
        <v>139</v>
      </c>
      <c r="T43" s="89" t="s">
        <v>139</v>
      </c>
      <c r="U43" s="89" t="s">
        <v>139</v>
      </c>
      <c r="V43" s="89" t="s">
        <v>139</v>
      </c>
      <c r="W43" s="89" t="s">
        <v>139</v>
      </c>
      <c r="X43" s="89" t="s">
        <v>139</v>
      </c>
      <c r="Y43" s="89" t="s">
        <v>139</v>
      </c>
      <c r="Z43" s="89" t="s">
        <v>139</v>
      </c>
      <c r="AA43" s="89" t="s">
        <v>139</v>
      </c>
      <c r="AB43" s="89" t="s">
        <v>139</v>
      </c>
      <c r="AC43" s="89" t="s">
        <v>139</v>
      </c>
    </row>
    <row r="44" spans="1:29" ht="15.75" x14ac:dyDescent="0.25">
      <c r="A44" s="85">
        <f t="shared" si="1"/>
        <v>28</v>
      </c>
      <c r="B44" s="15"/>
      <c r="C44" s="2" t="s">
        <v>46</v>
      </c>
      <c r="D44" s="26"/>
      <c r="E44" s="89" t="s">
        <v>139</v>
      </c>
      <c r="F44" s="89" t="s">
        <v>139</v>
      </c>
      <c r="G44" s="89" t="s">
        <v>139</v>
      </c>
      <c r="H44" s="89" t="s">
        <v>139</v>
      </c>
      <c r="I44" s="89" t="s">
        <v>139</v>
      </c>
      <c r="J44" s="89" t="s">
        <v>139</v>
      </c>
      <c r="K44" s="89" t="s">
        <v>139</v>
      </c>
      <c r="L44" s="89" t="s">
        <v>139</v>
      </c>
      <c r="M44" s="89" t="s">
        <v>139</v>
      </c>
      <c r="N44" s="89" t="s">
        <v>139</v>
      </c>
      <c r="O44" s="89" t="s">
        <v>139</v>
      </c>
      <c r="P44" s="89" t="s">
        <v>139</v>
      </c>
      <c r="Q44" s="89" t="s">
        <v>139</v>
      </c>
      <c r="R44" s="89" t="s">
        <v>139</v>
      </c>
      <c r="S44" s="89" t="s">
        <v>139</v>
      </c>
      <c r="T44" s="89" t="s">
        <v>139</v>
      </c>
      <c r="U44" s="89" t="s">
        <v>139</v>
      </c>
      <c r="V44" s="89" t="s">
        <v>139</v>
      </c>
      <c r="W44" s="89" t="s">
        <v>139</v>
      </c>
      <c r="X44" s="89" t="s">
        <v>139</v>
      </c>
      <c r="Y44" s="89" t="s">
        <v>139</v>
      </c>
      <c r="Z44" s="89" t="s">
        <v>139</v>
      </c>
      <c r="AA44" s="89" t="s">
        <v>139</v>
      </c>
      <c r="AB44" s="89" t="s">
        <v>139</v>
      </c>
      <c r="AC44" s="89" t="s">
        <v>139</v>
      </c>
    </row>
    <row r="45" spans="1:29" ht="15.75" x14ac:dyDescent="0.25">
      <c r="A45" s="85">
        <f t="shared" si="1"/>
        <v>29</v>
      </c>
      <c r="B45" s="15"/>
      <c r="C45" s="2" t="s">
        <v>66</v>
      </c>
      <c r="D45" s="26"/>
      <c r="E45" s="89" t="s">
        <v>139</v>
      </c>
      <c r="F45" s="89" t="s">
        <v>139</v>
      </c>
      <c r="G45" s="89" t="s">
        <v>139</v>
      </c>
      <c r="H45" s="89" t="s">
        <v>139</v>
      </c>
      <c r="I45" s="89" t="s">
        <v>139</v>
      </c>
      <c r="J45" s="89" t="s">
        <v>139</v>
      </c>
      <c r="K45" s="89" t="s">
        <v>139</v>
      </c>
      <c r="L45" s="89" t="s">
        <v>139</v>
      </c>
      <c r="M45" s="89" t="s">
        <v>139</v>
      </c>
      <c r="N45" s="89" t="s">
        <v>139</v>
      </c>
      <c r="O45" s="89" t="s">
        <v>139</v>
      </c>
      <c r="P45" s="89" t="s">
        <v>139</v>
      </c>
      <c r="Q45" s="89" t="s">
        <v>139</v>
      </c>
      <c r="R45" s="89" t="s">
        <v>139</v>
      </c>
      <c r="S45" s="89" t="s">
        <v>139</v>
      </c>
      <c r="T45" s="89" t="s">
        <v>139</v>
      </c>
      <c r="U45" s="89" t="s">
        <v>139</v>
      </c>
      <c r="V45" s="89" t="s">
        <v>139</v>
      </c>
      <c r="W45" s="89" t="s">
        <v>139</v>
      </c>
      <c r="X45" s="89" t="s">
        <v>139</v>
      </c>
      <c r="Y45" s="89" t="s">
        <v>139</v>
      </c>
      <c r="Z45" s="89" t="s">
        <v>139</v>
      </c>
      <c r="AA45" s="89" t="s">
        <v>139</v>
      </c>
      <c r="AB45" s="89" t="s">
        <v>139</v>
      </c>
      <c r="AC45" s="89" t="s">
        <v>139</v>
      </c>
    </row>
    <row r="46" spans="1:29" ht="15.75" x14ac:dyDescent="0.25">
      <c r="A46" s="85">
        <f t="shared" si="1"/>
        <v>30</v>
      </c>
      <c r="B46" s="15"/>
      <c r="C46" s="2" t="s">
        <v>67</v>
      </c>
      <c r="D46" s="26"/>
      <c r="E46" s="89" t="s">
        <v>139</v>
      </c>
      <c r="F46" s="89" t="s">
        <v>139</v>
      </c>
      <c r="G46" s="89" t="s">
        <v>139</v>
      </c>
      <c r="H46" s="89" t="s">
        <v>139</v>
      </c>
      <c r="I46" s="89" t="s">
        <v>139</v>
      </c>
      <c r="J46" s="89" t="s">
        <v>139</v>
      </c>
      <c r="K46" s="89" t="s">
        <v>139</v>
      </c>
      <c r="L46" s="89" t="s">
        <v>139</v>
      </c>
      <c r="M46" s="89" t="s">
        <v>139</v>
      </c>
      <c r="N46" s="89" t="s">
        <v>139</v>
      </c>
      <c r="O46" s="89" t="s">
        <v>139</v>
      </c>
      <c r="P46" s="89" t="s">
        <v>139</v>
      </c>
      <c r="Q46" s="89" t="s">
        <v>139</v>
      </c>
      <c r="R46" s="89" t="s">
        <v>139</v>
      </c>
      <c r="S46" s="89" t="s">
        <v>139</v>
      </c>
      <c r="T46" s="89" t="s">
        <v>139</v>
      </c>
      <c r="U46" s="89" t="s">
        <v>139</v>
      </c>
      <c r="V46" s="89" t="s">
        <v>139</v>
      </c>
      <c r="W46" s="89" t="s">
        <v>139</v>
      </c>
      <c r="X46" s="89" t="s">
        <v>139</v>
      </c>
      <c r="Y46" s="89" t="s">
        <v>139</v>
      </c>
      <c r="Z46" s="89" t="s">
        <v>139</v>
      </c>
      <c r="AA46" s="89" t="s">
        <v>139</v>
      </c>
      <c r="AB46" s="89" t="s">
        <v>139</v>
      </c>
      <c r="AC46" s="89" t="s">
        <v>139</v>
      </c>
    </row>
    <row r="47" spans="1:29" ht="15.75" x14ac:dyDescent="0.25">
      <c r="A47" s="85">
        <f t="shared" si="1"/>
        <v>31</v>
      </c>
      <c r="B47" s="15"/>
      <c r="C47" s="2" t="s">
        <v>68</v>
      </c>
      <c r="D47" s="26"/>
      <c r="E47" s="89" t="s">
        <v>139</v>
      </c>
      <c r="F47" s="89" t="s">
        <v>139</v>
      </c>
      <c r="G47" s="89" t="s">
        <v>139</v>
      </c>
      <c r="H47" s="89" t="s">
        <v>139</v>
      </c>
      <c r="I47" s="89" t="s">
        <v>139</v>
      </c>
      <c r="J47" s="89" t="s">
        <v>139</v>
      </c>
      <c r="K47" s="89" t="s">
        <v>139</v>
      </c>
      <c r="L47" s="89" t="s">
        <v>139</v>
      </c>
      <c r="M47" s="89" t="s">
        <v>139</v>
      </c>
      <c r="N47" s="89" t="s">
        <v>139</v>
      </c>
      <c r="O47" s="89" t="s">
        <v>139</v>
      </c>
      <c r="P47" s="89" t="s">
        <v>139</v>
      </c>
      <c r="Q47" s="89" t="s">
        <v>139</v>
      </c>
      <c r="R47" s="89" t="s">
        <v>139</v>
      </c>
      <c r="S47" s="89" t="s">
        <v>139</v>
      </c>
      <c r="T47" s="89" t="s">
        <v>139</v>
      </c>
      <c r="U47" s="89" t="s">
        <v>139</v>
      </c>
      <c r="V47" s="89" t="s">
        <v>139</v>
      </c>
      <c r="W47" s="89" t="s">
        <v>139</v>
      </c>
      <c r="X47" s="89" t="s">
        <v>139</v>
      </c>
      <c r="Y47" s="89" t="s">
        <v>139</v>
      </c>
      <c r="Z47" s="89" t="s">
        <v>139</v>
      </c>
      <c r="AA47" s="89" t="s">
        <v>139</v>
      </c>
      <c r="AB47" s="89" t="s">
        <v>139</v>
      </c>
      <c r="AC47" s="89" t="s">
        <v>139</v>
      </c>
    </row>
    <row r="48" spans="1:29" ht="15.75" x14ac:dyDescent="0.25">
      <c r="A48" s="85">
        <f t="shared" si="1"/>
        <v>32</v>
      </c>
      <c r="B48" s="15"/>
      <c r="C48" s="2" t="s">
        <v>64</v>
      </c>
      <c r="D48" s="26"/>
      <c r="E48" s="89" t="s">
        <v>139</v>
      </c>
      <c r="F48" s="89" t="s">
        <v>139</v>
      </c>
      <c r="G48" s="89" t="s">
        <v>139</v>
      </c>
      <c r="H48" s="89" t="s">
        <v>139</v>
      </c>
      <c r="I48" s="89" t="s">
        <v>139</v>
      </c>
      <c r="J48" s="89" t="s">
        <v>139</v>
      </c>
      <c r="K48" s="89" t="s">
        <v>139</v>
      </c>
      <c r="L48" s="89" t="s">
        <v>139</v>
      </c>
      <c r="M48" s="89" t="s">
        <v>139</v>
      </c>
      <c r="N48" s="89" t="s">
        <v>139</v>
      </c>
      <c r="O48" s="89" t="s">
        <v>139</v>
      </c>
      <c r="P48" s="89" t="s">
        <v>139</v>
      </c>
      <c r="Q48" s="89" t="s">
        <v>139</v>
      </c>
      <c r="R48" s="89" t="s">
        <v>139</v>
      </c>
      <c r="S48" s="89" t="s">
        <v>139</v>
      </c>
      <c r="T48" s="89" t="s">
        <v>139</v>
      </c>
      <c r="U48" s="89" t="s">
        <v>139</v>
      </c>
      <c r="V48" s="89" t="s">
        <v>139</v>
      </c>
      <c r="W48" s="89" t="s">
        <v>139</v>
      </c>
      <c r="X48" s="89" t="s">
        <v>139</v>
      </c>
      <c r="Y48" s="89" t="s">
        <v>139</v>
      </c>
      <c r="Z48" s="89" t="s">
        <v>139</v>
      </c>
      <c r="AA48" s="89" t="s">
        <v>139</v>
      </c>
      <c r="AB48" s="89" t="s">
        <v>139</v>
      </c>
      <c r="AC48" s="89" t="s">
        <v>139</v>
      </c>
    </row>
    <row r="49" spans="1:29" ht="15.75" x14ac:dyDescent="0.25">
      <c r="A49" s="85">
        <f>+A48+1</f>
        <v>33</v>
      </c>
      <c r="B49" s="15"/>
      <c r="C49" s="15" t="s">
        <v>21</v>
      </c>
      <c r="D49" s="15"/>
      <c r="E49" s="98" t="s">
        <v>139</v>
      </c>
      <c r="F49" s="98" t="s">
        <v>139</v>
      </c>
      <c r="G49" s="98" t="s">
        <v>139</v>
      </c>
      <c r="H49" s="98" t="s">
        <v>139</v>
      </c>
      <c r="I49" s="98" t="s">
        <v>139</v>
      </c>
      <c r="J49" s="98" t="s">
        <v>139</v>
      </c>
      <c r="K49" s="98" t="s">
        <v>139</v>
      </c>
      <c r="L49" s="98" t="s">
        <v>139</v>
      </c>
      <c r="M49" s="98" t="s">
        <v>139</v>
      </c>
      <c r="N49" s="98" t="s">
        <v>139</v>
      </c>
      <c r="O49" s="98" t="s">
        <v>139</v>
      </c>
      <c r="P49" s="98" t="s">
        <v>139</v>
      </c>
      <c r="Q49" s="98" t="s">
        <v>139</v>
      </c>
      <c r="R49" s="98" t="s">
        <v>139</v>
      </c>
      <c r="S49" s="98" t="s">
        <v>139</v>
      </c>
      <c r="T49" s="98" t="s">
        <v>139</v>
      </c>
      <c r="U49" s="98" t="s">
        <v>139</v>
      </c>
      <c r="V49" s="98" t="s">
        <v>139</v>
      </c>
      <c r="W49" s="98" t="s">
        <v>139</v>
      </c>
      <c r="X49" s="98" t="s">
        <v>139</v>
      </c>
      <c r="Y49" s="98" t="s">
        <v>139</v>
      </c>
      <c r="Z49" s="98" t="s">
        <v>139</v>
      </c>
      <c r="AA49" s="98" t="s">
        <v>139</v>
      </c>
      <c r="AB49" s="98" t="s">
        <v>139</v>
      </c>
      <c r="AC49" s="98" t="s">
        <v>139</v>
      </c>
    </row>
    <row r="50" spans="1:29" ht="15.75" x14ac:dyDescent="0.25">
      <c r="A50" s="85"/>
      <c r="B50" s="15"/>
      <c r="C50" s="15"/>
      <c r="D50" s="15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</row>
    <row r="51" spans="1:29" ht="15.75" x14ac:dyDescent="0.25">
      <c r="A51" s="85">
        <f>+A49+1</f>
        <v>34</v>
      </c>
      <c r="B51" s="15"/>
      <c r="C51" s="28" t="s">
        <v>22</v>
      </c>
      <c r="D51" s="15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</row>
    <row r="52" spans="1:29" ht="15.75" x14ac:dyDescent="0.25">
      <c r="A52" s="85">
        <f>+A51+1</f>
        <v>35</v>
      </c>
      <c r="B52" s="15"/>
      <c r="C52" s="2" t="s">
        <v>47</v>
      </c>
      <c r="D52" s="26"/>
      <c r="E52" s="89" t="s">
        <v>139</v>
      </c>
      <c r="F52" s="89" t="s">
        <v>139</v>
      </c>
      <c r="G52" s="89" t="s">
        <v>139</v>
      </c>
      <c r="H52" s="89" t="s">
        <v>139</v>
      </c>
      <c r="I52" s="89" t="s">
        <v>139</v>
      </c>
      <c r="J52" s="89" t="s">
        <v>139</v>
      </c>
      <c r="K52" s="89" t="s">
        <v>139</v>
      </c>
      <c r="L52" s="89" t="s">
        <v>139</v>
      </c>
      <c r="M52" s="89" t="s">
        <v>139</v>
      </c>
      <c r="N52" s="89" t="s">
        <v>139</v>
      </c>
      <c r="O52" s="89" t="s">
        <v>139</v>
      </c>
      <c r="P52" s="89" t="s">
        <v>139</v>
      </c>
      <c r="Q52" s="89" t="s">
        <v>139</v>
      </c>
      <c r="R52" s="89" t="s">
        <v>139</v>
      </c>
      <c r="S52" s="89" t="s">
        <v>139</v>
      </c>
      <c r="T52" s="89" t="s">
        <v>139</v>
      </c>
      <c r="U52" s="89" t="s">
        <v>139</v>
      </c>
      <c r="V52" s="89" t="s">
        <v>139</v>
      </c>
      <c r="W52" s="89" t="s">
        <v>139</v>
      </c>
      <c r="X52" s="89" t="s">
        <v>139</v>
      </c>
      <c r="Y52" s="89" t="s">
        <v>139</v>
      </c>
      <c r="Z52" s="89" t="s">
        <v>139</v>
      </c>
      <c r="AA52" s="89" t="s">
        <v>139</v>
      </c>
      <c r="AB52" s="89" t="s">
        <v>139</v>
      </c>
      <c r="AC52" s="89" t="s">
        <v>139</v>
      </c>
    </row>
    <row r="53" spans="1:29" ht="15.75" x14ac:dyDescent="0.25">
      <c r="A53" s="85">
        <f>+A52+1</f>
        <v>36</v>
      </c>
      <c r="B53" s="15"/>
      <c r="C53" s="2"/>
      <c r="D53" s="26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</row>
    <row r="54" spans="1:29" ht="15.75" x14ac:dyDescent="0.25">
      <c r="A54" s="85">
        <f>+A53+1</f>
        <v>37</v>
      </c>
      <c r="B54" s="15"/>
      <c r="C54" s="15" t="s">
        <v>23</v>
      </c>
      <c r="D54" s="15"/>
      <c r="E54" s="98" t="s">
        <v>139</v>
      </c>
      <c r="F54" s="98" t="s">
        <v>139</v>
      </c>
      <c r="G54" s="98" t="s">
        <v>139</v>
      </c>
      <c r="H54" s="98" t="s">
        <v>139</v>
      </c>
      <c r="I54" s="98" t="s">
        <v>139</v>
      </c>
      <c r="J54" s="98" t="s">
        <v>139</v>
      </c>
      <c r="K54" s="98" t="s">
        <v>139</v>
      </c>
      <c r="L54" s="98" t="s">
        <v>139</v>
      </c>
      <c r="M54" s="98" t="s">
        <v>139</v>
      </c>
      <c r="N54" s="98" t="s">
        <v>139</v>
      </c>
      <c r="O54" s="98" t="s">
        <v>139</v>
      </c>
      <c r="P54" s="98" t="s">
        <v>139</v>
      </c>
      <c r="Q54" s="98" t="s">
        <v>139</v>
      </c>
      <c r="R54" s="98" t="s">
        <v>139</v>
      </c>
      <c r="S54" s="98" t="s">
        <v>139</v>
      </c>
      <c r="T54" s="98" t="s">
        <v>139</v>
      </c>
      <c r="U54" s="98" t="s">
        <v>139</v>
      </c>
      <c r="V54" s="98" t="s">
        <v>139</v>
      </c>
      <c r="W54" s="98" t="s">
        <v>139</v>
      </c>
      <c r="X54" s="98" t="s">
        <v>139</v>
      </c>
      <c r="Y54" s="98" t="s">
        <v>139</v>
      </c>
      <c r="Z54" s="98" t="s">
        <v>139</v>
      </c>
      <c r="AA54" s="98" t="s">
        <v>139</v>
      </c>
      <c r="AB54" s="98" t="s">
        <v>139</v>
      </c>
      <c r="AC54" s="98" t="s">
        <v>139</v>
      </c>
    </row>
    <row r="55" spans="1:29" ht="15.75" x14ac:dyDescent="0.25">
      <c r="A55" s="85"/>
      <c r="B55" s="15"/>
      <c r="C55" s="15"/>
      <c r="D55" s="15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</row>
    <row r="56" spans="1:29" ht="16.5" thickBot="1" x14ac:dyDescent="0.3">
      <c r="A56" s="85">
        <f>+A54+1</f>
        <v>38</v>
      </c>
      <c r="B56" s="15"/>
      <c r="C56" s="12" t="s">
        <v>33</v>
      </c>
      <c r="D56" s="27"/>
      <c r="E56" s="99" t="s">
        <v>139</v>
      </c>
      <c r="F56" s="99" t="s">
        <v>139</v>
      </c>
      <c r="G56" s="99" t="s">
        <v>139</v>
      </c>
      <c r="H56" s="99" t="s">
        <v>139</v>
      </c>
      <c r="I56" s="99" t="s">
        <v>139</v>
      </c>
      <c r="J56" s="99" t="s">
        <v>139</v>
      </c>
      <c r="K56" s="99" t="s">
        <v>139</v>
      </c>
      <c r="L56" s="99" t="s">
        <v>139</v>
      </c>
      <c r="M56" s="99" t="s">
        <v>139</v>
      </c>
      <c r="N56" s="99" t="s">
        <v>139</v>
      </c>
      <c r="O56" s="99" t="s">
        <v>139</v>
      </c>
      <c r="P56" s="99" t="s">
        <v>139</v>
      </c>
      <c r="Q56" s="99" t="s">
        <v>139</v>
      </c>
      <c r="R56" s="99" t="s">
        <v>139</v>
      </c>
      <c r="S56" s="99" t="s">
        <v>139</v>
      </c>
      <c r="T56" s="99" t="s">
        <v>139</v>
      </c>
      <c r="U56" s="99" t="s">
        <v>139</v>
      </c>
      <c r="V56" s="99" t="s">
        <v>139</v>
      </c>
      <c r="W56" s="99" t="s">
        <v>139</v>
      </c>
      <c r="X56" s="99" t="s">
        <v>139</v>
      </c>
      <c r="Y56" s="99" t="s">
        <v>139</v>
      </c>
      <c r="Z56" s="99" t="s">
        <v>139</v>
      </c>
      <c r="AA56" s="99" t="s">
        <v>139</v>
      </c>
      <c r="AB56" s="99" t="s">
        <v>139</v>
      </c>
      <c r="AC56" s="99" t="s">
        <v>139</v>
      </c>
    </row>
    <row r="57" spans="1:29" ht="16.5" thickTop="1" x14ac:dyDescent="0.25">
      <c r="A57" s="85"/>
      <c r="B57" s="15"/>
      <c r="C57" s="12"/>
      <c r="D57" s="2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</row>
    <row r="58" spans="1:29" ht="15.75" x14ac:dyDescent="0.25">
      <c r="A58" s="85"/>
      <c r="B58" s="16"/>
      <c r="C58" s="74" t="s">
        <v>29</v>
      </c>
      <c r="D58" s="16"/>
      <c r="E58" s="29"/>
      <c r="F58" s="29"/>
      <c r="G58" s="29"/>
      <c r="H58" s="29"/>
      <c r="I58" s="29"/>
      <c r="J58" s="29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29"/>
    </row>
    <row r="59" spans="1:29" x14ac:dyDescent="0.2">
      <c r="A59" s="86"/>
      <c r="C59" s="32"/>
      <c r="E59" s="33"/>
      <c r="F59" s="33"/>
      <c r="G59" s="33"/>
      <c r="H59" s="33"/>
      <c r="I59" s="33"/>
      <c r="J59" s="33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33"/>
    </row>
    <row r="60" spans="1:29" ht="15.75" x14ac:dyDescent="0.25">
      <c r="A60" s="85">
        <f>A56+1</f>
        <v>39</v>
      </c>
      <c r="E60" s="118" t="s">
        <v>132</v>
      </c>
      <c r="F60" s="118"/>
      <c r="G60" s="118"/>
      <c r="H60" s="118"/>
      <c r="I60" s="95" t="s">
        <v>139</v>
      </c>
      <c r="R60" s="118" t="s">
        <v>132</v>
      </c>
      <c r="S60" s="118"/>
      <c r="T60" s="118"/>
      <c r="U60" s="118"/>
      <c r="V60" s="95" t="s">
        <v>139</v>
      </c>
    </row>
    <row r="61" spans="1:29" ht="15.75" x14ac:dyDescent="0.25">
      <c r="A61" s="85">
        <f>A60+1</f>
        <v>40</v>
      </c>
      <c r="E61" s="118" t="s">
        <v>133</v>
      </c>
      <c r="F61" s="118"/>
      <c r="G61" s="118"/>
      <c r="H61" s="118"/>
      <c r="I61" s="95" t="s">
        <v>139</v>
      </c>
      <c r="R61" s="118" t="s">
        <v>133</v>
      </c>
      <c r="S61" s="118"/>
      <c r="T61" s="118"/>
      <c r="U61" s="118"/>
      <c r="V61" s="95" t="s">
        <v>139</v>
      </c>
    </row>
    <row r="62" spans="1:29" ht="16.5" thickBot="1" x14ac:dyDescent="0.3">
      <c r="A62" s="85">
        <f>A61+1</f>
        <v>41</v>
      </c>
      <c r="E62" s="118" t="s">
        <v>134</v>
      </c>
      <c r="F62" s="118"/>
      <c r="G62" s="118"/>
      <c r="H62" s="118"/>
      <c r="I62" s="96" t="s">
        <v>139</v>
      </c>
      <c r="R62" s="118" t="s">
        <v>134</v>
      </c>
      <c r="S62" s="118"/>
      <c r="T62" s="118"/>
      <c r="U62" s="118"/>
      <c r="V62" s="96" t="s">
        <v>139</v>
      </c>
    </row>
    <row r="63" spans="1:29" ht="13.5" thickTop="1" x14ac:dyDescent="0.2"/>
  </sheetData>
  <mergeCells count="10">
    <mergeCell ref="E62:H62"/>
    <mergeCell ref="R60:U60"/>
    <mergeCell ref="R61:U61"/>
    <mergeCell ref="R62:U62"/>
    <mergeCell ref="A5:D5"/>
    <mergeCell ref="A2:D2"/>
    <mergeCell ref="A4:D4"/>
    <mergeCell ref="A3:D3"/>
    <mergeCell ref="E60:H60"/>
    <mergeCell ref="E61:H61"/>
  </mergeCells>
  <phoneticPr fontId="7" type="noConversion"/>
  <printOptions horizontalCentered="1"/>
  <pageMargins left="0.25" right="0.25" top="0.75" bottom="0.75" header="0.75" footer="0.75"/>
  <pageSetup scale="45" orientation="landscape" r:id="rId1"/>
  <headerFooter alignWithMargins="0">
    <oddHeader>&amp;C&amp;"Arial,Bold"&amp;12
&amp;R&amp;12SPA_ADH Exhibit 1
&amp;"Arial,Bold"&amp;KFF0000PUBLIC DISCLOSURE&amp;"Arial,Regular"&amp;K000000
Docket No. 44902</oddHeader>
    <oddFooter>&amp;C&amp;12Page &amp;P of &amp;N</oddFooter>
  </headerFooter>
  <colBreaks count="1" manualBreakCount="1">
    <brk id="1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8">
    <pageSetUpPr fitToPage="1"/>
  </sheetPr>
  <dimension ref="A1:AD47"/>
  <sheetViews>
    <sheetView zoomScale="70" zoomScaleNormal="70" workbookViewId="0">
      <selection activeCell="F4" sqref="F4"/>
    </sheetView>
  </sheetViews>
  <sheetFormatPr defaultRowHeight="15" x14ac:dyDescent="0.2"/>
  <cols>
    <col min="1" max="1" width="9.7109375" style="16" bestFit="1" customWidth="1"/>
    <col min="2" max="2" width="3.140625" style="16" customWidth="1"/>
    <col min="3" max="3" width="41.7109375" style="16" customWidth="1"/>
    <col min="4" max="4" width="3.42578125" style="16" customWidth="1"/>
    <col min="5" max="5" width="15.5703125" style="16" bestFit="1" customWidth="1"/>
    <col min="6" max="11" width="13.42578125" style="16" bestFit="1" customWidth="1"/>
    <col min="12" max="15" width="13.28515625" style="16" bestFit="1" customWidth="1"/>
    <col min="16" max="16" width="13.7109375" style="16" customWidth="1"/>
    <col min="17" max="17" width="15.5703125" style="16" bestFit="1" customWidth="1"/>
    <col min="18" max="28" width="13.7109375" style="16" customWidth="1"/>
    <col min="29" max="29" width="18.85546875" style="16" bestFit="1" customWidth="1"/>
    <col min="30" max="30" width="24" style="16" bestFit="1" customWidth="1"/>
    <col min="31" max="16384" width="9.140625" style="16"/>
  </cols>
  <sheetData>
    <row r="1" spans="1:30" s="1" customFormat="1" ht="9" customHeight="1" x14ac:dyDescent="0.25">
      <c r="A1" s="7"/>
      <c r="C1" s="7"/>
      <c r="E1" s="80"/>
      <c r="F1" s="80"/>
      <c r="G1" s="80"/>
      <c r="H1" s="80"/>
      <c r="I1" s="80"/>
      <c r="J1" s="80"/>
      <c r="Q1" s="81"/>
    </row>
    <row r="2" spans="1:30" s="1" customFormat="1" ht="18" x14ac:dyDescent="0.25">
      <c r="A2" s="122" t="s">
        <v>1</v>
      </c>
      <c r="B2" s="122"/>
      <c r="C2" s="122"/>
      <c r="D2" s="122"/>
      <c r="E2" s="122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</row>
    <row r="3" spans="1:30" s="1" customFormat="1" ht="12.75" customHeight="1" x14ac:dyDescent="0.25">
      <c r="A3" s="82"/>
      <c r="B3" s="83"/>
      <c r="C3" s="73"/>
      <c r="D3" s="84"/>
      <c r="E3" s="84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</row>
    <row r="4" spans="1:30" s="1" customFormat="1" ht="18" x14ac:dyDescent="0.25">
      <c r="A4" s="120" t="s">
        <v>34</v>
      </c>
      <c r="B4" s="121"/>
      <c r="C4" s="121"/>
      <c r="D4" s="121"/>
      <c r="E4" s="121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30" s="1" customFormat="1" ht="11.25" customHeight="1" x14ac:dyDescent="0.25">
      <c r="A5" s="84"/>
      <c r="B5" s="84"/>
      <c r="C5" s="84"/>
      <c r="D5" s="84"/>
      <c r="E5" s="84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1:30" s="1" customFormat="1" ht="18" x14ac:dyDescent="0.25">
      <c r="A6" s="120" t="s">
        <v>63</v>
      </c>
      <c r="B6" s="121"/>
      <c r="C6" s="121"/>
      <c r="D6" s="121"/>
      <c r="E6" s="121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1:30" s="1" customFormat="1" ht="18" x14ac:dyDescent="0.25">
      <c r="A7" s="120" t="s">
        <v>130</v>
      </c>
      <c r="B7" s="121"/>
      <c r="C7" s="121"/>
      <c r="D7" s="121"/>
      <c r="E7" s="121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30" ht="15.75" x14ac:dyDescent="0.25">
      <c r="A8" s="12"/>
    </row>
    <row r="9" spans="1:30" ht="15.75" x14ac:dyDescent="0.25">
      <c r="A9" s="12" t="s">
        <v>2</v>
      </c>
    </row>
    <row r="10" spans="1:30" ht="16.5" thickBot="1" x14ac:dyDescent="0.3">
      <c r="A10" s="19" t="s">
        <v>3</v>
      </c>
      <c r="C10" s="19" t="s">
        <v>0</v>
      </c>
      <c r="D10" s="20"/>
      <c r="E10" s="10" t="s">
        <v>69</v>
      </c>
      <c r="F10" s="10" t="s">
        <v>70</v>
      </c>
      <c r="G10" s="10" t="s">
        <v>71</v>
      </c>
      <c r="H10" s="10" t="s">
        <v>72</v>
      </c>
      <c r="I10" s="10" t="s">
        <v>73</v>
      </c>
      <c r="J10" s="10" t="s">
        <v>74</v>
      </c>
      <c r="K10" s="10" t="s">
        <v>75</v>
      </c>
      <c r="L10" s="10" t="s">
        <v>76</v>
      </c>
      <c r="M10" s="10" t="s">
        <v>77</v>
      </c>
      <c r="N10" s="10" t="s">
        <v>78</v>
      </c>
      <c r="O10" s="10" t="s">
        <v>79</v>
      </c>
      <c r="P10" s="10" t="s">
        <v>80</v>
      </c>
    </row>
    <row r="11" spans="1:30" ht="15.75" x14ac:dyDescent="0.25">
      <c r="A11" s="21" t="s">
        <v>4</v>
      </c>
      <c r="B11" s="20"/>
      <c r="C11" s="24" t="str">
        <f>"("&amp;-VALUE(A11)+1&amp;")"</f>
        <v>(2)</v>
      </c>
      <c r="D11" s="23"/>
      <c r="E11" s="24" t="s">
        <v>93</v>
      </c>
      <c r="F11" s="24" t="s">
        <v>94</v>
      </c>
      <c r="G11" s="24" t="s">
        <v>95</v>
      </c>
      <c r="H11" s="24" t="s">
        <v>96</v>
      </c>
      <c r="I11" s="24" t="s">
        <v>97</v>
      </c>
      <c r="J11" s="24" t="s">
        <v>98</v>
      </c>
      <c r="K11" s="24" t="s">
        <v>99</v>
      </c>
      <c r="L11" s="24" t="s">
        <v>100</v>
      </c>
      <c r="M11" s="24" t="s">
        <v>101</v>
      </c>
      <c r="N11" s="24" t="s">
        <v>102</v>
      </c>
      <c r="O11" s="24" t="s">
        <v>103</v>
      </c>
      <c r="P11" s="24" t="s">
        <v>104</v>
      </c>
    </row>
    <row r="12" spans="1:30" s="5" customFormat="1" ht="15.75" x14ac:dyDescent="0.25">
      <c r="A12" s="21"/>
      <c r="B12" s="2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</row>
    <row r="13" spans="1:30" ht="15.75" x14ac:dyDescent="0.25">
      <c r="A13" s="12">
        <v>1</v>
      </c>
      <c r="C13" s="20" t="s">
        <v>35</v>
      </c>
      <c r="E13" s="88" t="s">
        <v>139</v>
      </c>
      <c r="F13" s="88" t="s">
        <v>139</v>
      </c>
      <c r="G13" s="88" t="s">
        <v>139</v>
      </c>
      <c r="H13" s="88" t="s">
        <v>139</v>
      </c>
      <c r="I13" s="88" t="s">
        <v>139</v>
      </c>
      <c r="J13" s="88" t="s">
        <v>139</v>
      </c>
      <c r="K13" s="88" t="s">
        <v>139</v>
      </c>
      <c r="L13" s="88" t="s">
        <v>139</v>
      </c>
      <c r="M13" s="88" t="s">
        <v>139</v>
      </c>
      <c r="N13" s="88" t="s">
        <v>139</v>
      </c>
      <c r="O13" s="88" t="s">
        <v>139</v>
      </c>
      <c r="P13" s="88" t="s">
        <v>139</v>
      </c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4"/>
    </row>
    <row r="14" spans="1:30" ht="15.75" x14ac:dyDescent="0.25">
      <c r="A14" s="12"/>
      <c r="C14" s="20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4"/>
    </row>
    <row r="15" spans="1:30" ht="15.75" x14ac:dyDescent="0.25">
      <c r="A15" s="12">
        <f>+A13+1</f>
        <v>2</v>
      </c>
      <c r="C15" s="20" t="s">
        <v>36</v>
      </c>
      <c r="E15" s="88" t="s">
        <v>139</v>
      </c>
      <c r="F15" s="88" t="s">
        <v>139</v>
      </c>
      <c r="G15" s="88" t="s">
        <v>139</v>
      </c>
      <c r="H15" s="88" t="s">
        <v>139</v>
      </c>
      <c r="I15" s="88" t="s">
        <v>139</v>
      </c>
      <c r="J15" s="88" t="s">
        <v>139</v>
      </c>
      <c r="K15" s="88" t="s">
        <v>139</v>
      </c>
      <c r="L15" s="88" t="s">
        <v>139</v>
      </c>
      <c r="M15" s="88" t="s">
        <v>139</v>
      </c>
      <c r="N15" s="88" t="s">
        <v>139</v>
      </c>
      <c r="O15" s="88" t="s">
        <v>139</v>
      </c>
      <c r="P15" s="88" t="s">
        <v>139</v>
      </c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4"/>
    </row>
    <row r="16" spans="1:30" ht="15.75" x14ac:dyDescent="0.25">
      <c r="A16" s="12"/>
      <c r="C16" s="20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4"/>
    </row>
    <row r="17" spans="1:30" ht="15.75" x14ac:dyDescent="0.25">
      <c r="A17" s="12">
        <f>+A15+1</f>
        <v>3</v>
      </c>
      <c r="C17" s="20" t="s">
        <v>37</v>
      </c>
      <c r="E17" s="88" t="s">
        <v>139</v>
      </c>
      <c r="F17" s="88" t="s">
        <v>139</v>
      </c>
      <c r="G17" s="88" t="s">
        <v>139</v>
      </c>
      <c r="H17" s="88" t="s">
        <v>139</v>
      </c>
      <c r="I17" s="88" t="s">
        <v>139</v>
      </c>
      <c r="J17" s="88" t="s">
        <v>139</v>
      </c>
      <c r="K17" s="88" t="s">
        <v>139</v>
      </c>
      <c r="L17" s="88" t="s">
        <v>139</v>
      </c>
      <c r="M17" s="88" t="s">
        <v>139</v>
      </c>
      <c r="N17" s="88" t="s">
        <v>139</v>
      </c>
      <c r="O17" s="88" t="s">
        <v>139</v>
      </c>
      <c r="P17" s="88" t="s">
        <v>139</v>
      </c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4"/>
    </row>
    <row r="18" spans="1:30" ht="15.75" x14ac:dyDescent="0.25">
      <c r="A18" s="12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</row>
    <row r="19" spans="1:30" ht="15.75" x14ac:dyDescent="0.25">
      <c r="A19" s="12">
        <f>+A17+1</f>
        <v>4</v>
      </c>
      <c r="B19" s="14"/>
      <c r="C19" s="35" t="s">
        <v>38</v>
      </c>
      <c r="D19" s="14"/>
      <c r="E19" s="88" t="s">
        <v>139</v>
      </c>
      <c r="F19" s="88" t="s">
        <v>139</v>
      </c>
      <c r="G19" s="88" t="s">
        <v>139</v>
      </c>
      <c r="H19" s="88" t="s">
        <v>139</v>
      </c>
      <c r="I19" s="88" t="s">
        <v>139</v>
      </c>
      <c r="J19" s="88" t="s">
        <v>139</v>
      </c>
      <c r="K19" s="88" t="s">
        <v>139</v>
      </c>
      <c r="L19" s="88" t="s">
        <v>139</v>
      </c>
      <c r="M19" s="88" t="s">
        <v>139</v>
      </c>
      <c r="N19" s="88" t="s">
        <v>139</v>
      </c>
      <c r="O19" s="88" t="s">
        <v>139</v>
      </c>
      <c r="P19" s="88" t="s">
        <v>139</v>
      </c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4"/>
    </row>
    <row r="20" spans="1:30" ht="15.75" x14ac:dyDescent="0.25">
      <c r="A20" s="12"/>
      <c r="C20" s="2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4"/>
    </row>
    <row r="21" spans="1:30" ht="15.75" x14ac:dyDescent="0.25">
      <c r="A21" s="12">
        <f>+A19+1</f>
        <v>5</v>
      </c>
      <c r="C21" s="20" t="s">
        <v>39</v>
      </c>
      <c r="E21" s="91" t="s">
        <v>139</v>
      </c>
      <c r="F21" s="91" t="s">
        <v>139</v>
      </c>
      <c r="G21" s="91" t="s">
        <v>139</v>
      </c>
      <c r="H21" s="91" t="s">
        <v>139</v>
      </c>
      <c r="I21" s="91" t="s">
        <v>139</v>
      </c>
      <c r="J21" s="91" t="s">
        <v>139</v>
      </c>
      <c r="K21" s="91" t="s">
        <v>139</v>
      </c>
      <c r="L21" s="91" t="s">
        <v>139</v>
      </c>
      <c r="M21" s="91" t="s">
        <v>139</v>
      </c>
      <c r="N21" s="91" t="s">
        <v>139</v>
      </c>
      <c r="O21" s="91" t="s">
        <v>139</v>
      </c>
      <c r="P21" s="91" t="s">
        <v>139</v>
      </c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4"/>
    </row>
    <row r="22" spans="1:30" ht="15.75" x14ac:dyDescent="0.25">
      <c r="A22" s="12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</row>
    <row r="23" spans="1:30" ht="16.5" thickBot="1" x14ac:dyDescent="0.3">
      <c r="A23" s="12">
        <f>+A21+1</f>
        <v>6</v>
      </c>
      <c r="C23" s="20" t="s">
        <v>40</v>
      </c>
      <c r="E23" s="92" t="s">
        <v>139</v>
      </c>
      <c r="F23" s="92" t="s">
        <v>139</v>
      </c>
      <c r="G23" s="92" t="s">
        <v>139</v>
      </c>
      <c r="H23" s="92" t="s">
        <v>139</v>
      </c>
      <c r="I23" s="92" t="s">
        <v>139</v>
      </c>
      <c r="J23" s="92" t="s">
        <v>139</v>
      </c>
      <c r="K23" s="92" t="s">
        <v>139</v>
      </c>
      <c r="L23" s="92" t="s">
        <v>139</v>
      </c>
      <c r="M23" s="92" t="s">
        <v>139</v>
      </c>
      <c r="N23" s="92" t="s">
        <v>139</v>
      </c>
      <c r="O23" s="92" t="s">
        <v>139</v>
      </c>
      <c r="P23" s="92" t="s">
        <v>139</v>
      </c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14"/>
    </row>
    <row r="24" spans="1:30" ht="16.5" thickTop="1" x14ac:dyDescent="0.25">
      <c r="A24" s="12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</row>
    <row r="25" spans="1:30" ht="15.75" x14ac:dyDescent="0.25">
      <c r="A25" s="12"/>
    </row>
    <row r="26" spans="1:30" ht="15.75" x14ac:dyDescent="0.25">
      <c r="A26" s="12" t="s">
        <v>2</v>
      </c>
    </row>
    <row r="27" spans="1:30" ht="16.5" thickBot="1" x14ac:dyDescent="0.3">
      <c r="A27" s="19" t="s">
        <v>3</v>
      </c>
      <c r="C27" s="19" t="s">
        <v>0</v>
      </c>
      <c r="E27" s="10" t="s">
        <v>81</v>
      </c>
      <c r="F27" s="10" t="s">
        <v>82</v>
      </c>
      <c r="G27" s="10" t="s">
        <v>83</v>
      </c>
      <c r="H27" s="10" t="s">
        <v>84</v>
      </c>
      <c r="I27" s="10" t="s">
        <v>85</v>
      </c>
      <c r="J27" s="10" t="s">
        <v>86</v>
      </c>
      <c r="K27" s="10" t="s">
        <v>87</v>
      </c>
      <c r="L27" s="10" t="s">
        <v>88</v>
      </c>
      <c r="M27" s="10" t="s">
        <v>89</v>
      </c>
      <c r="N27" s="10" t="s">
        <v>90</v>
      </c>
      <c r="O27" s="10" t="s">
        <v>91</v>
      </c>
      <c r="P27" s="10" t="s">
        <v>92</v>
      </c>
      <c r="Q27" s="41" t="s">
        <v>43</v>
      </c>
    </row>
    <row r="28" spans="1:30" ht="15.75" x14ac:dyDescent="0.25">
      <c r="A28" s="21" t="s">
        <v>4</v>
      </c>
      <c r="B28" s="20"/>
      <c r="C28" s="24" t="str">
        <f>"("&amp;-VALUE(A28)+1&amp;")"</f>
        <v>(2)</v>
      </c>
      <c r="E28" s="24" t="s">
        <v>105</v>
      </c>
      <c r="F28" s="24" t="s">
        <v>106</v>
      </c>
      <c r="G28" s="24" t="s">
        <v>107</v>
      </c>
      <c r="H28" s="24" t="s">
        <v>108</v>
      </c>
      <c r="I28" s="24" t="s">
        <v>109</v>
      </c>
      <c r="J28" s="24" t="s">
        <v>110</v>
      </c>
      <c r="K28" s="24" t="s">
        <v>111</v>
      </c>
      <c r="L28" s="24" t="s">
        <v>112</v>
      </c>
      <c r="M28" s="24" t="s">
        <v>113</v>
      </c>
      <c r="N28" s="24" t="s">
        <v>114</v>
      </c>
      <c r="O28" s="24" t="s">
        <v>115</v>
      </c>
      <c r="P28" s="24" t="s">
        <v>116</v>
      </c>
      <c r="Q28" s="24" t="s">
        <v>117</v>
      </c>
    </row>
    <row r="29" spans="1:30" ht="15.75" x14ac:dyDescent="0.25">
      <c r="A29" s="21"/>
      <c r="B29" s="20"/>
      <c r="C29" s="5"/>
    </row>
    <row r="30" spans="1:30" ht="15.75" x14ac:dyDescent="0.25">
      <c r="A30" s="12">
        <v>1</v>
      </c>
      <c r="C30" s="20" t="s">
        <v>35</v>
      </c>
      <c r="E30" s="88" t="s">
        <v>139</v>
      </c>
      <c r="F30" s="88" t="s">
        <v>139</v>
      </c>
      <c r="G30" s="88" t="s">
        <v>139</v>
      </c>
      <c r="H30" s="88" t="s">
        <v>139</v>
      </c>
      <c r="I30" s="88" t="s">
        <v>139</v>
      </c>
      <c r="J30" s="88" t="s">
        <v>139</v>
      </c>
      <c r="K30" s="88" t="s">
        <v>139</v>
      </c>
      <c r="L30" s="88" t="s">
        <v>139</v>
      </c>
      <c r="M30" s="88" t="s">
        <v>139</v>
      </c>
      <c r="N30" s="88" t="s">
        <v>139</v>
      </c>
      <c r="O30" s="88" t="s">
        <v>139</v>
      </c>
      <c r="P30" s="88" t="s">
        <v>139</v>
      </c>
      <c r="Q30" s="88" t="s">
        <v>139</v>
      </c>
    </row>
    <row r="31" spans="1:30" ht="15.75" x14ac:dyDescent="0.25">
      <c r="A31" s="12"/>
      <c r="C31" s="20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</row>
    <row r="32" spans="1:30" ht="15.75" x14ac:dyDescent="0.25">
      <c r="A32" s="12">
        <f>+A30+1</f>
        <v>2</v>
      </c>
      <c r="C32" s="20" t="s">
        <v>36</v>
      </c>
      <c r="E32" s="88" t="s">
        <v>139</v>
      </c>
      <c r="F32" s="88" t="s">
        <v>139</v>
      </c>
      <c r="G32" s="88" t="s">
        <v>139</v>
      </c>
      <c r="H32" s="88" t="s">
        <v>139</v>
      </c>
      <c r="I32" s="88" t="s">
        <v>139</v>
      </c>
      <c r="J32" s="88" t="s">
        <v>139</v>
      </c>
      <c r="K32" s="88" t="s">
        <v>139</v>
      </c>
      <c r="L32" s="88" t="s">
        <v>139</v>
      </c>
      <c r="M32" s="88" t="s">
        <v>139</v>
      </c>
      <c r="N32" s="88" t="s">
        <v>139</v>
      </c>
      <c r="O32" s="88" t="s">
        <v>139</v>
      </c>
      <c r="P32" s="88" t="s">
        <v>139</v>
      </c>
      <c r="Q32" s="88" t="s">
        <v>139</v>
      </c>
    </row>
    <row r="33" spans="1:29" ht="15.75" x14ac:dyDescent="0.25">
      <c r="A33" s="12"/>
      <c r="C33" s="20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</row>
    <row r="34" spans="1:29" ht="15.75" x14ac:dyDescent="0.25">
      <c r="A34" s="12">
        <f>+A32+1</f>
        <v>3</v>
      </c>
      <c r="C34" s="20" t="s">
        <v>37</v>
      </c>
      <c r="E34" s="88" t="s">
        <v>139</v>
      </c>
      <c r="F34" s="88" t="s">
        <v>139</v>
      </c>
      <c r="G34" s="88" t="s">
        <v>139</v>
      </c>
      <c r="H34" s="88" t="s">
        <v>139</v>
      </c>
      <c r="I34" s="88" t="s">
        <v>139</v>
      </c>
      <c r="J34" s="88" t="s">
        <v>139</v>
      </c>
      <c r="K34" s="88" t="s">
        <v>139</v>
      </c>
      <c r="L34" s="88" t="s">
        <v>139</v>
      </c>
      <c r="M34" s="88" t="s">
        <v>139</v>
      </c>
      <c r="N34" s="88" t="s">
        <v>139</v>
      </c>
      <c r="O34" s="88" t="s">
        <v>139</v>
      </c>
      <c r="P34" s="88" t="s">
        <v>139</v>
      </c>
      <c r="Q34" s="88" t="s">
        <v>139</v>
      </c>
    </row>
    <row r="35" spans="1:29" ht="15.75" x14ac:dyDescent="0.25">
      <c r="A35" s="12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</row>
    <row r="36" spans="1:29" ht="15.75" x14ac:dyDescent="0.25">
      <c r="A36" s="12">
        <f>+A34+1</f>
        <v>4</v>
      </c>
      <c r="B36" s="14"/>
      <c r="C36" s="35" t="s">
        <v>38</v>
      </c>
      <c r="E36" s="88" t="s">
        <v>139</v>
      </c>
      <c r="F36" s="88" t="s">
        <v>139</v>
      </c>
      <c r="G36" s="88" t="s">
        <v>139</v>
      </c>
      <c r="H36" s="88" t="s">
        <v>139</v>
      </c>
      <c r="I36" s="88" t="s">
        <v>139</v>
      </c>
      <c r="J36" s="88" t="s">
        <v>139</v>
      </c>
      <c r="K36" s="88" t="s">
        <v>139</v>
      </c>
      <c r="L36" s="88" t="s">
        <v>139</v>
      </c>
      <c r="M36" s="88" t="s">
        <v>139</v>
      </c>
      <c r="N36" s="88" t="s">
        <v>139</v>
      </c>
      <c r="O36" s="88" t="s">
        <v>139</v>
      </c>
      <c r="P36" s="88" t="s">
        <v>139</v>
      </c>
      <c r="Q36" s="88" t="s">
        <v>139</v>
      </c>
    </row>
    <row r="37" spans="1:29" ht="15.75" x14ac:dyDescent="0.25">
      <c r="A37" s="12"/>
      <c r="C37" s="2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</row>
    <row r="38" spans="1:29" ht="15.75" x14ac:dyDescent="0.25">
      <c r="A38" s="12">
        <f>+A36+1</f>
        <v>5</v>
      </c>
      <c r="C38" s="20" t="s">
        <v>39</v>
      </c>
      <c r="E38" s="91" t="s">
        <v>139</v>
      </c>
      <c r="F38" s="91" t="s">
        <v>139</v>
      </c>
      <c r="G38" s="91" t="s">
        <v>139</v>
      </c>
      <c r="H38" s="91" t="s">
        <v>139</v>
      </c>
      <c r="I38" s="91" t="s">
        <v>139</v>
      </c>
      <c r="J38" s="91" t="s">
        <v>139</v>
      </c>
      <c r="K38" s="91" t="s">
        <v>139</v>
      </c>
      <c r="L38" s="91" t="s">
        <v>139</v>
      </c>
      <c r="M38" s="91" t="s">
        <v>139</v>
      </c>
      <c r="N38" s="91" t="s">
        <v>139</v>
      </c>
      <c r="O38" s="91" t="s">
        <v>139</v>
      </c>
      <c r="P38" s="91" t="s">
        <v>139</v>
      </c>
      <c r="Q38" s="91" t="s">
        <v>139</v>
      </c>
    </row>
    <row r="39" spans="1:29" ht="15.75" x14ac:dyDescent="0.25">
      <c r="A39" s="12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</row>
    <row r="40" spans="1:29" ht="16.5" thickBot="1" x14ac:dyDescent="0.3">
      <c r="A40" s="12">
        <f>+A38+1</f>
        <v>6</v>
      </c>
      <c r="C40" s="20" t="s">
        <v>40</v>
      </c>
      <c r="E40" s="92" t="s">
        <v>139</v>
      </c>
      <c r="F40" s="92" t="s">
        <v>139</v>
      </c>
      <c r="G40" s="92" t="s">
        <v>139</v>
      </c>
      <c r="H40" s="92" t="s">
        <v>139</v>
      </c>
      <c r="I40" s="92" t="s">
        <v>139</v>
      </c>
      <c r="J40" s="92" t="s">
        <v>139</v>
      </c>
      <c r="K40" s="92" t="s">
        <v>139</v>
      </c>
      <c r="L40" s="92" t="s">
        <v>139</v>
      </c>
      <c r="M40" s="92" t="s">
        <v>139</v>
      </c>
      <c r="N40" s="92" t="s">
        <v>139</v>
      </c>
      <c r="O40" s="92" t="s">
        <v>139</v>
      </c>
      <c r="P40" s="92" t="s">
        <v>139</v>
      </c>
      <c r="Q40" s="92" t="s">
        <v>139</v>
      </c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17"/>
    </row>
    <row r="41" spans="1:29" ht="16.5" thickTop="1" x14ac:dyDescent="0.25">
      <c r="A41" s="12"/>
      <c r="C41" s="20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17"/>
    </row>
    <row r="42" spans="1:29" ht="15.75" x14ac:dyDescent="0.25">
      <c r="A42" s="12"/>
      <c r="C42" s="74" t="s">
        <v>29</v>
      </c>
    </row>
    <row r="44" spans="1:29" x14ac:dyDescent="0.2">
      <c r="A44" s="119" t="s">
        <v>118</v>
      </c>
      <c r="B44" s="119"/>
      <c r="C44" s="119"/>
      <c r="D44" s="119"/>
      <c r="E44" s="93" t="s">
        <v>139</v>
      </c>
    </row>
    <row r="45" spans="1:29" x14ac:dyDescent="0.2">
      <c r="A45" s="119" t="s">
        <v>119</v>
      </c>
      <c r="B45" s="119"/>
      <c r="C45" s="119"/>
      <c r="D45" s="119"/>
      <c r="E45" s="93" t="s">
        <v>139</v>
      </c>
    </row>
    <row r="46" spans="1:29" ht="16.5" thickBot="1" x14ac:dyDescent="0.3">
      <c r="A46" s="58"/>
      <c r="B46" s="60"/>
      <c r="C46" s="61"/>
      <c r="D46" s="61"/>
      <c r="E46" s="94" t="s">
        <v>139</v>
      </c>
    </row>
    <row r="47" spans="1:29" ht="15.75" thickTop="1" x14ac:dyDescent="0.2"/>
  </sheetData>
  <mergeCells count="6">
    <mergeCell ref="A45:D45"/>
    <mergeCell ref="A7:E7"/>
    <mergeCell ref="A2:E2"/>
    <mergeCell ref="A4:E4"/>
    <mergeCell ref="A6:E6"/>
    <mergeCell ref="A44:D44"/>
  </mergeCells>
  <phoneticPr fontId="7" type="noConversion"/>
  <printOptions horizontalCentered="1"/>
  <pageMargins left="0.25" right="0.25" top="1" bottom="1" header="0.75" footer="0.75"/>
  <pageSetup scale="56" orientation="landscape" r:id="rId1"/>
  <headerFooter alignWithMargins="0">
    <oddHeader>&amp;C&amp;"Arial,Bold"&amp;12
&amp;R&amp;12SPA_ADH Exhibit 1
&amp;"Arial,Bold"&amp;KFF0000PUBLIC DISCLOSURE&amp;"Arial,Regular"&amp;K000000
Docket No. 44902</oddHeader>
    <oddFooter>&amp;C&amp;12Page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SPA_ADH Exhibit 1A</vt:lpstr>
      <vt:lpstr>SPA_ADH Exhibit 1B</vt:lpstr>
      <vt:lpstr>SPA_ADH Exhibit 1C</vt:lpstr>
      <vt:lpstr>'SPA_ADH Exhibit 1A'!Print_Area</vt:lpstr>
      <vt:lpstr>'SPA_ADH Exhibit 1A'!Print_Titles</vt:lpstr>
      <vt:lpstr>'SPA_ADH Exhibit 1B'!Print_Titles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2023-02-28T13:32:54Z</dcterms:created>
  <dcterms:modified xsi:type="dcterms:W3CDTF">2023-02-28T13:33:06Z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d3826ce-7c18-471d-9596-93de5bae332e_Enabled">
    <vt:lpwstr>true</vt:lpwstr>
  </property>
  <property fmtid="{D5CDD505-2E9C-101B-9397-08002B2CF9AE}" pid="3" name="MSIP_Label_ed3826ce-7c18-471d-9596-93de5bae332e_SetDate">
    <vt:lpwstr>2023-02-28T13:32:59Z</vt:lpwstr>
  </property>
  <property fmtid="{D5CDD505-2E9C-101B-9397-08002B2CF9AE}" pid="4" name="MSIP_Label_ed3826ce-7c18-471d-9596-93de5bae332e_Method">
    <vt:lpwstr>Standard</vt:lpwstr>
  </property>
  <property fmtid="{D5CDD505-2E9C-101B-9397-08002B2CF9AE}" pid="5" name="MSIP_Label_ed3826ce-7c18-471d-9596-93de5bae332e_Name">
    <vt:lpwstr>Internal</vt:lpwstr>
  </property>
  <property fmtid="{D5CDD505-2E9C-101B-9397-08002B2CF9AE}" pid="6" name="MSIP_Label_ed3826ce-7c18-471d-9596-93de5bae332e_SiteId">
    <vt:lpwstr>c0a02e2d-1186-410a-8895-0a4a252ebf17</vt:lpwstr>
  </property>
  <property fmtid="{D5CDD505-2E9C-101B-9397-08002B2CF9AE}" pid="7" name="MSIP_Label_ed3826ce-7c18-471d-9596-93de5bae332e_ActionId">
    <vt:lpwstr>6733980d-6702-4f4e-b792-81c008986ec9</vt:lpwstr>
  </property>
  <property fmtid="{D5CDD505-2E9C-101B-9397-08002B2CF9AE}" pid="8" name="MSIP_Label_ed3826ce-7c18-471d-9596-93de5bae332e_ContentBits">
    <vt:lpwstr>0</vt:lpwstr>
  </property>
  <property fmtid="{D5CDD505-2E9C-101B-9397-08002B2CF9AE}" pid="9" name="_MarkAsFinal">
    <vt:bool>true</vt:bool>
  </property>
</Properties>
</file>