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filterPrivacy="1" defaultThemeVersion="166925"/>
  <xr:revisionPtr revIDLastSave="0" documentId="13_ncr:1_{C81C583F-2881-4387-B205-F17BA3C59328}" xr6:coauthVersionLast="47" xr6:coauthVersionMax="47" xr10:uidLastSave="{00000000-0000-0000-0000-000000000000}"/>
  <bookViews>
    <workbookView xWindow="-120" yWindow="-120" windowWidth="29040" windowHeight="15840" xr2:uid="{12E0AC5A-812C-4515-A792-9010AF346707}"/>
  </bookViews>
  <sheets>
    <sheet name="AC Proj. (Non-Int)" sheetId="1" r:id="rId1"/>
    <sheet name="AC Projections (Int)"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1" i="1" l="1"/>
  <c r="C12" i="1" s="1"/>
  <c r="C13" i="1" s="1"/>
  <c r="C14" i="1" s="1"/>
  <c r="C15" i="1" s="1"/>
  <c r="C16" i="1" s="1"/>
  <c r="C17" i="1" s="1"/>
  <c r="C18" i="1" s="1"/>
  <c r="C19" i="1" s="1"/>
  <c r="C20" i="1" s="1"/>
  <c r="C21" i="1" s="1"/>
  <c r="C22" i="1" s="1"/>
  <c r="C23" i="1" s="1"/>
  <c r="C24" i="1" s="1"/>
  <c r="C25" i="1" s="1"/>
  <c r="C26" i="1" s="1"/>
  <c r="C27" i="1" s="1"/>
  <c r="C28" i="1" s="1"/>
  <c r="C29" i="1" s="1"/>
  <c r="C30" i="1" s="1"/>
</calcChain>
</file>

<file path=xl/sharedStrings.xml><?xml version="1.0" encoding="utf-8"?>
<sst xmlns="http://schemas.openxmlformats.org/spreadsheetml/2006/main" count="36" uniqueCount="23">
  <si>
    <r>
      <rPr>
        <sz val="18"/>
        <color theme="1"/>
        <rFont val="Arial"/>
        <family val="2"/>
      </rPr>
      <t>Avoided Cost Projections</t>
    </r>
    <r>
      <rPr>
        <sz val="14"/>
        <color theme="1"/>
        <rFont val="Arial"/>
        <family val="2"/>
      </rPr>
      <t xml:space="preserve">
Georgia Power Company - Energy Budget 2022</t>
    </r>
  </si>
  <si>
    <t>4822 Avoided Cost - Non-Intermittent Qualifying Facilities</t>
  </si>
  <si>
    <t>Avoided</t>
  </si>
  <si>
    <t>Avoided Energy Cost</t>
  </si>
  <si>
    <t>Capacity Cost</t>
  </si>
  <si>
    <t>Year</t>
  </si>
  <si>
    <t>$/KW-yr</t>
  </si>
  <si>
    <t>Peak Season:</t>
  </si>
  <si>
    <t>Non-Peak Season:</t>
  </si>
  <si>
    <t>Annual</t>
  </si>
  <si>
    <t>All Hours</t>
  </si>
  <si>
    <t>Peak Hours</t>
  </si>
  <si>
    <t>Off-Peak Hours</t>
  </si>
  <si>
    <t>$/MWh</t>
  </si>
  <si>
    <t>4822 RCB-Modified Avoided Cost - Intermittent Qualifying Facilities</t>
  </si>
  <si>
    <t>Avoided Energy Cost based on Technology Type ($/MWh)</t>
  </si>
  <si>
    <r>
      <t xml:space="preserve">RCB-Modified 16573 for RNR Solar BTM
</t>
    </r>
    <r>
      <rPr>
        <sz val="8"/>
        <rFont val="Arial"/>
        <family val="2"/>
      </rPr>
      <t>(Includes Reduced Losses Benefit)</t>
    </r>
  </si>
  <si>
    <t>Solar DG BTM</t>
  </si>
  <si>
    <t>Solar Ground-Mounted Tracking</t>
  </si>
  <si>
    <t>Solar Ground-Mounted Fixed Tilt</t>
  </si>
  <si>
    <t>SW Wind</t>
  </si>
  <si>
    <t>Profile Weighted Hours</t>
  </si>
  <si>
    <t>Solar Avoided
Energy Cost ($/MWh)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</si>
</sst>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rgb="FFFF0000"/>
      <name val="Arial"/>
      <family val="2"/>
    </font>
    <font>
      <sz val="11"/>
      <color theme="1"/>
      <name val="Arial"/>
      <family val="2"/>
    </font>
    <font>
      <sz val="14"/>
      <color theme="1"/>
      <name val="Arial"/>
      <family val="2"/>
    </font>
    <font>
      <sz val="18"/>
      <color theme="1"/>
      <name val="Arial"/>
      <family val="2"/>
    </font>
    <font>
      <sz val="10"/>
      <name val="Arial"/>
      <family val="2"/>
    </font>
    <font>
      <sz val="10"/>
      <color theme="1"/>
      <name val="Arial"/>
      <family val="2"/>
    </font>
    <font>
      <sz val="8"/>
      <name val="Arial"/>
      <family val="2"/>
    </font>
    <font>
      <sz val="10"/>
      <color rgb="FF7030A0"/>
      <name val="Arial"/>
      <family val="2"/>
    </font>
    <font>
      <i/>
      <sz val="1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57">
    <xf numFmtId="0" fontId="0" fillId="0" borderId="0" xfId="0"/>
    <xf numFmtId="0" fontId="1" fillId="2" borderId="0" xfId="0" applyFont="1" applyFill="1"/>
    <xf numFmtId="0" fontId="2" fillId="2" borderId="0" xfId="0" applyFont="1" applyFill="1"/>
    <xf numFmtId="0" fontId="3" fillId="2" borderId="0" xfId="0" applyFont="1" applyFill="1" applyAlignment="1">
      <alignment vertical="center" wrapText="1"/>
    </xf>
    <xf numFmtId="0" fontId="3" fillId="2" borderId="0" xfId="0" applyFont="1" applyFill="1" applyAlignment="1">
      <alignment horizontal="center" vertical="center"/>
    </xf>
    <xf numFmtId="0" fontId="5" fillId="2" borderId="0" xfId="1" applyFill="1"/>
    <xf numFmtId="0" fontId="5" fillId="2" borderId="4" xfId="1" applyFill="1" applyBorder="1" applyAlignment="1">
      <alignment horizontal="center"/>
    </xf>
    <xf numFmtId="0" fontId="5" fillId="2" borderId="6" xfId="1" applyFill="1" applyBorder="1" applyAlignment="1">
      <alignment horizontal="center"/>
    </xf>
    <xf numFmtId="0" fontId="5" fillId="2" borderId="10" xfId="1" applyFill="1" applyBorder="1" applyAlignment="1">
      <alignment horizontal="center"/>
    </xf>
    <xf numFmtId="0" fontId="5" fillId="2" borderId="9" xfId="1" applyFill="1" applyBorder="1" applyAlignment="1">
      <alignment horizontal="center"/>
    </xf>
    <xf numFmtId="0" fontId="5" fillId="2" borderId="5" xfId="1" applyFill="1" applyBorder="1" applyAlignment="1">
      <alignment horizontal="center"/>
    </xf>
    <xf numFmtId="0" fontId="5" fillId="2" borderId="11" xfId="1" applyFill="1" applyBorder="1" applyAlignment="1">
      <alignment horizontal="center"/>
    </xf>
    <xf numFmtId="0" fontId="5" fillId="2" borderId="8" xfId="1" applyFill="1" applyBorder="1" applyAlignment="1">
      <alignment horizontal="center"/>
    </xf>
    <xf numFmtId="0" fontId="5" fillId="2" borderId="12" xfId="1" applyFill="1" applyBorder="1" applyAlignment="1">
      <alignment horizontal="center"/>
    </xf>
    <xf numFmtId="2" fontId="5" fillId="2" borderId="9" xfId="1" applyNumberFormat="1" applyFill="1" applyBorder="1" applyAlignment="1">
      <alignment horizontal="center"/>
    </xf>
    <xf numFmtId="2" fontId="5" fillId="2" borderId="13" xfId="1" applyNumberFormat="1" applyFill="1" applyBorder="1" applyAlignment="1">
      <alignment horizontal="center"/>
    </xf>
    <xf numFmtId="2" fontId="5" fillId="2" borderId="10" xfId="1" applyNumberFormat="1" applyFill="1" applyBorder="1" applyAlignment="1">
      <alignment horizontal="center"/>
    </xf>
    <xf numFmtId="2" fontId="5" fillId="2" borderId="11" xfId="1" applyNumberFormat="1" applyFill="1" applyBorder="1" applyAlignment="1">
      <alignment horizontal="center"/>
    </xf>
    <xf numFmtId="2" fontId="5" fillId="2" borderId="4" xfId="1" applyNumberFormat="1" applyFill="1" applyBorder="1" applyAlignment="1">
      <alignment horizontal="center"/>
    </xf>
    <xf numFmtId="2" fontId="5" fillId="2" borderId="5" xfId="1" applyNumberFormat="1" applyFill="1" applyBorder="1" applyAlignment="1">
      <alignment horizontal="center"/>
    </xf>
    <xf numFmtId="2" fontId="5" fillId="2" borderId="12" xfId="1" applyNumberFormat="1" applyFill="1" applyBorder="1" applyAlignment="1">
      <alignment horizontal="center"/>
    </xf>
    <xf numFmtId="2" fontId="5" fillId="2" borderId="6" xfId="1" applyNumberFormat="1" applyFill="1" applyBorder="1" applyAlignment="1">
      <alignment horizontal="center"/>
    </xf>
    <xf numFmtId="2" fontId="5" fillId="2" borderId="8" xfId="1" applyNumberFormat="1" applyFill="1" applyBorder="1" applyAlignment="1">
      <alignment horizontal="center"/>
    </xf>
    <xf numFmtId="0" fontId="0" fillId="2" borderId="0" xfId="0" applyFill="1"/>
    <xf numFmtId="0" fontId="3" fillId="2" borderId="0" xfId="0" applyFont="1" applyFill="1" applyAlignment="1">
      <alignment horizontal="center" vertical="center" wrapText="1"/>
    </xf>
    <xf numFmtId="0" fontId="3" fillId="2" borderId="0" xfId="0" applyFont="1" applyFill="1" applyAlignment="1">
      <alignment horizontal="center"/>
    </xf>
    <xf numFmtId="0" fontId="5" fillId="2" borderId="0" xfId="1" applyFill="1" applyAlignment="1">
      <alignment horizontal="center"/>
    </xf>
    <xf numFmtId="0" fontId="5" fillId="2" borderId="14" xfId="1" applyFill="1" applyBorder="1" applyAlignment="1">
      <alignment horizontal="center" vertical="center" wrapText="1"/>
    </xf>
    <xf numFmtId="0" fontId="5" fillId="2" borderId="9" xfId="1" applyFill="1" applyBorder="1" applyAlignment="1">
      <alignment horizontal="center" vertical="center"/>
    </xf>
    <xf numFmtId="0" fontId="5" fillId="2" borderId="0" xfId="1" applyFill="1" applyAlignment="1">
      <alignment horizontal="center" vertical="center" wrapText="1"/>
    </xf>
    <xf numFmtId="2" fontId="8" fillId="2" borderId="0" xfId="1" applyNumberFormat="1" applyFont="1" applyFill="1" applyAlignment="1">
      <alignment horizontal="center"/>
    </xf>
    <xf numFmtId="0" fontId="9" fillId="2" borderId="0" xfId="0" quotePrefix="1" applyFont="1" applyFill="1" applyAlignment="1">
      <alignment horizontal="left" vertical="top" wrapText="1"/>
    </xf>
    <xf numFmtId="0" fontId="3" fillId="2" borderId="0" xfId="0" quotePrefix="1" applyFont="1" applyFill="1" applyAlignment="1">
      <alignment horizontal="center" vertical="center" wrapText="1"/>
    </xf>
    <xf numFmtId="0" fontId="3" fillId="2" borderId="0" xfId="0" applyFont="1" applyFill="1" applyAlignment="1">
      <alignment horizontal="center" vertical="center" wrapText="1"/>
    </xf>
    <xf numFmtId="0" fontId="5" fillId="2" borderId="1" xfId="1" applyFill="1" applyBorder="1" applyAlignment="1">
      <alignment horizontal="center"/>
    </xf>
    <xf numFmtId="0" fontId="5" fillId="2" borderId="2" xfId="1" applyFill="1" applyBorder="1" applyAlignment="1">
      <alignment horizontal="center"/>
    </xf>
    <xf numFmtId="0" fontId="5" fillId="2" borderId="3" xfId="1" applyFill="1" applyBorder="1" applyAlignment="1">
      <alignment horizontal="center"/>
    </xf>
    <xf numFmtId="0" fontId="5" fillId="2" borderId="4" xfId="1" applyFill="1" applyBorder="1" applyAlignment="1">
      <alignment horizontal="center" vertical="center"/>
    </xf>
    <xf numFmtId="0" fontId="5" fillId="2" borderId="0" xfId="1" applyFill="1" applyAlignment="1">
      <alignment horizontal="center" vertical="center"/>
    </xf>
    <xf numFmtId="0" fontId="5" fillId="2" borderId="5" xfId="1" applyFill="1" applyBorder="1" applyAlignment="1">
      <alignment horizontal="center" vertical="center"/>
    </xf>
    <xf numFmtId="0" fontId="5" fillId="2" borderId="6" xfId="1" applyFill="1" applyBorder="1" applyAlignment="1">
      <alignment horizontal="center" vertical="center"/>
    </xf>
    <xf numFmtId="0" fontId="5" fillId="2" borderId="7" xfId="1" applyFill="1" applyBorder="1" applyAlignment="1">
      <alignment horizontal="center" vertical="center"/>
    </xf>
    <xf numFmtId="0" fontId="5" fillId="2" borderId="8" xfId="1" applyFill="1" applyBorder="1" applyAlignment="1">
      <alignment horizontal="center" vertical="center"/>
    </xf>
    <xf numFmtId="0" fontId="5" fillId="2" borderId="9" xfId="1" applyFill="1" applyBorder="1" applyAlignment="1">
      <alignment horizontal="center"/>
    </xf>
    <xf numFmtId="0" fontId="5" fillId="2" borderId="11" xfId="1" applyFill="1" applyBorder="1" applyAlignment="1">
      <alignment horizontal="center"/>
    </xf>
    <xf numFmtId="0" fontId="5" fillId="2" borderId="12" xfId="1" applyFill="1" applyBorder="1" applyAlignment="1">
      <alignment horizontal="center"/>
    </xf>
    <xf numFmtId="0" fontId="5" fillId="2" borderId="9" xfId="1" applyFill="1" applyBorder="1" applyAlignment="1">
      <alignment horizontal="center" wrapText="1"/>
    </xf>
    <xf numFmtId="0" fontId="5" fillId="2" borderId="11" xfId="1" applyFill="1" applyBorder="1" applyAlignment="1">
      <alignment horizontal="center" wrapText="1"/>
    </xf>
    <xf numFmtId="0" fontId="5" fillId="2" borderId="12" xfId="1" applyFill="1" applyBorder="1" applyAlignment="1">
      <alignment horizontal="center" wrapText="1"/>
    </xf>
    <xf numFmtId="0" fontId="6" fillId="2" borderId="1" xfId="0" applyFont="1" applyFill="1" applyBorder="1" applyAlignment="1">
      <alignment horizontal="center" wrapText="1"/>
    </xf>
    <xf numFmtId="0" fontId="6" fillId="2" borderId="2" xfId="0" applyFont="1" applyFill="1" applyBorder="1" applyAlignment="1">
      <alignment horizontal="center" wrapText="1"/>
    </xf>
    <xf numFmtId="0" fontId="6" fillId="2" borderId="3" xfId="0" applyFont="1" applyFill="1" applyBorder="1" applyAlignment="1">
      <alignment horizontal="center" wrapText="1"/>
    </xf>
    <xf numFmtId="0" fontId="5" fillId="2" borderId="1" xfId="1" applyFill="1" applyBorder="1" applyAlignment="1">
      <alignment horizontal="center" vertical="center"/>
    </xf>
    <xf numFmtId="0" fontId="5" fillId="2" borderId="2" xfId="1" applyFill="1" applyBorder="1" applyAlignment="1">
      <alignment horizontal="center" vertical="center"/>
    </xf>
    <xf numFmtId="0" fontId="5" fillId="2" borderId="3" xfId="1" applyFill="1" applyBorder="1" applyAlignment="1">
      <alignment horizontal="center" vertical="center"/>
    </xf>
    <xf numFmtId="0" fontId="5" fillId="2" borderId="9" xfId="1" applyFill="1" applyBorder="1" applyAlignment="1">
      <alignment horizontal="center" vertical="center" wrapText="1"/>
    </xf>
    <xf numFmtId="0" fontId="5" fillId="2" borderId="12" xfId="1" applyFill="1" applyBorder="1" applyAlignment="1">
      <alignment horizontal="center" vertical="center" wrapText="1"/>
    </xf>
  </cellXfs>
  <cellStyles count="2">
    <cellStyle name="Normal" xfId="0" builtinId="0"/>
    <cellStyle name="Normal 2" xfId="1" xr:uid="{D0727993-BE73-4218-B508-265AC5E646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9525</xdr:colOff>
      <xdr:row>30</xdr:row>
      <xdr:rowOff>114299</xdr:rowOff>
    </xdr:from>
    <xdr:to>
      <xdr:col>9</xdr:col>
      <xdr:colOff>9525</xdr:colOff>
      <xdr:row>41</xdr:row>
      <xdr:rowOff>76199</xdr:rowOff>
    </xdr:to>
    <xdr:sp macro="" textlink="">
      <xdr:nvSpPr>
        <xdr:cNvPr id="2" name="Text Box 3">
          <a:extLst>
            <a:ext uri="{FF2B5EF4-FFF2-40B4-BE49-F238E27FC236}">
              <a16:creationId xmlns:a16="http://schemas.microsoft.com/office/drawing/2014/main" id="{3565841D-1DAD-4E9C-936C-6996F69A9FAE}"/>
            </a:ext>
          </a:extLst>
        </xdr:cNvPr>
        <xdr:cNvSpPr txBox="1">
          <a:spLocks noChangeArrowheads="1"/>
        </xdr:cNvSpPr>
      </xdr:nvSpPr>
      <xdr:spPr bwMode="auto">
        <a:xfrm>
          <a:off x="1019175" y="6010274"/>
          <a:ext cx="7153275" cy="2009775"/>
        </a:xfrm>
        <a:prstGeom prst="rect">
          <a:avLst/>
        </a:prstGeom>
        <a:solidFill>
          <a:sysClr val="window" lastClr="FFFFFF"/>
        </a:solidFill>
        <a:ln w="9525">
          <a:solidFill>
            <a:srgbClr val="000000"/>
          </a:solidFill>
          <a:miter lim="800000"/>
          <a:headEnd/>
          <a:tailEnd/>
        </a:ln>
      </xdr:spPr>
      <xdr:txBody>
        <a:bodyPr vertOverflow="clip" wrap="square" lIns="91440" tIns="22860" rIns="9144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Notes: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sz="7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endParaRPr>
        </a:p>
        <a:p>
          <a:pPr marL="0" marR="0" lvl="0" indent="0" algn="l" defTabSz="914400" rtl="0" eaLnBrk="1" fontAlgn="auto" latinLnBrk="0" hangingPunct="1">
            <a:lnSpc>
              <a:spcPct val="100000"/>
            </a:lnSpc>
            <a:spcBef>
              <a:spcPts val="0"/>
            </a:spcBef>
            <a:spcAft>
              <a:spcPts val="60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1.  Peak season consists of the months June through September.</a:t>
          </a:r>
        </a:p>
        <a:p>
          <a:pPr marL="0" marR="0" lvl="0" indent="0" algn="l" defTabSz="914400" rtl="0" eaLnBrk="1" fontAlgn="auto" latinLnBrk="0" hangingPunct="1">
            <a:lnSpc>
              <a:spcPct val="100000"/>
            </a:lnSpc>
            <a:spcBef>
              <a:spcPts val="0"/>
            </a:spcBef>
            <a:spcAft>
              <a:spcPts val="60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2.  Peak hours consist of weekday hours 9am through 10pm eastern daylight time (EDT). </a:t>
          </a:r>
        </a:p>
        <a:p>
          <a:pPr marL="0" marR="0" lvl="0" indent="0" algn="l" defTabSz="914400" rtl="0" eaLnBrk="1" fontAlgn="auto" latinLnBrk="0" hangingPunct="1">
            <a:lnSpc>
              <a:spcPct val="100000"/>
            </a:lnSpc>
            <a:spcBef>
              <a:spcPts val="0"/>
            </a:spcBef>
            <a:spcAft>
              <a:spcPts val="60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3.  Per the Behind-the-meter (BTM) Joint Recommendation filed at and approved by the Commission in June 2017 and the Final Order in Docket No. 4822 in March 2021, the Renewable Cost Benefit (RCB) Framework is applied in Docket Nos. 4822 and 16573.  </a:t>
          </a:r>
        </a:p>
        <a:p>
          <a:pPr marL="0" marR="0" lvl="0" indent="0" algn="l" defTabSz="914400" rtl="0" eaLnBrk="1" fontAlgn="auto" latinLnBrk="0" hangingPunct="1">
            <a:lnSpc>
              <a:spcPct val="100000"/>
            </a:lnSpc>
            <a:spcBef>
              <a:spcPts val="0"/>
            </a:spcBef>
            <a:spcAft>
              <a:spcPts val="60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4.  Depending on QF interconnection level, generator MWH will be grossed up from approximately 0% to 7% to apply the benefit for Reduced Transmission Losses and/or Reduced Distribution Losses as appropriate.</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5.  These estimates are for informational purposes and actual payments will differ. </a:t>
          </a:r>
          <a:r>
            <a:rPr kumimoji="0" lang="en-US"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These estimates are comprised of fuel, emissions, variable O&amp;M, fuel handling, a marginal cost multiplier, and unit commitment costs.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8163</xdr:colOff>
      <xdr:row>29</xdr:row>
      <xdr:rowOff>0</xdr:rowOff>
    </xdr:from>
    <xdr:to>
      <xdr:col>8</xdr:col>
      <xdr:colOff>0</xdr:colOff>
      <xdr:row>41</xdr:row>
      <xdr:rowOff>133350</xdr:rowOff>
    </xdr:to>
    <xdr:sp macro="" textlink="">
      <xdr:nvSpPr>
        <xdr:cNvPr id="2" name="Text Box 3">
          <a:extLst>
            <a:ext uri="{FF2B5EF4-FFF2-40B4-BE49-F238E27FC236}">
              <a16:creationId xmlns:a16="http://schemas.microsoft.com/office/drawing/2014/main" id="{15545A43-094E-4033-A990-9D1087ECFB06}"/>
            </a:ext>
          </a:extLst>
        </xdr:cNvPr>
        <xdr:cNvSpPr txBox="1">
          <a:spLocks noChangeArrowheads="1"/>
        </xdr:cNvSpPr>
      </xdr:nvSpPr>
      <xdr:spPr bwMode="auto">
        <a:xfrm>
          <a:off x="589188" y="6496050"/>
          <a:ext cx="6659337" cy="2419350"/>
        </a:xfrm>
        <a:prstGeom prst="rect">
          <a:avLst/>
        </a:prstGeom>
        <a:solidFill>
          <a:sysClr val="window" lastClr="FFFFFF"/>
        </a:solidFill>
        <a:ln w="9525">
          <a:solidFill>
            <a:srgbClr val="000000"/>
          </a:solidFill>
          <a:miter lim="800000"/>
          <a:headEnd/>
          <a:tailEnd/>
        </a:ln>
      </xdr:spPr>
      <xdr:txBody>
        <a:bodyPr vertOverflow="clip" wrap="square" lIns="91440" tIns="22860" rIns="9144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Notes: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sz="7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endParaRPr>
        </a:p>
        <a:p>
          <a:pPr marL="0" marR="0" lvl="0" indent="0" algn="l" defTabSz="914400" rtl="0" eaLnBrk="1" fontAlgn="auto" latinLnBrk="0" hangingPunct="1">
            <a:lnSpc>
              <a:spcPct val="100000"/>
            </a:lnSpc>
            <a:spcBef>
              <a:spcPts val="0"/>
            </a:spcBef>
            <a:spcAft>
              <a:spcPts val="60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1.  </a:t>
          </a:r>
          <a:r>
            <a:rPr kumimoji="0" lang="en-US"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 the Behind-the-meter (BTM) Joint Recommendation filed at and approved by the Commission in June 2017 and the Final Order in Docket No. 4822 in March 2021, the Renewable Cost Benefit (RCB) Framework is applied in Docket Nos. 4822 and 16573.</a:t>
          </a: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 </a:t>
          </a:r>
        </a:p>
        <a:p>
          <a:pPr marL="0" marR="0" lvl="0" indent="0" algn="l" defTabSz="914400" rtl="0" eaLnBrk="1" fontAlgn="auto" latinLnBrk="0" hangingPunct="1">
            <a:lnSpc>
              <a:spcPct val="100000"/>
            </a:lnSpc>
            <a:spcBef>
              <a:spcPts val="0"/>
            </a:spcBef>
            <a:spcAft>
              <a:spcPts val="60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2.  Depending on QF interconnection level, generator MWH will be grossed up from approximately 0% to 7% to apply the benefit for Reduced Transmission Losses and/or Reduced Distribution Losses as appropriate. RCB-Modified 16573 for RNR Solar BTM already includes the benefit for Reduced Transmission Losses and Reduced Distribution Losses.</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3.  Except for payments specified in the RNR tariff, these estimates are for informational purposes and actual payments will differ. </a:t>
          </a:r>
          <a:r>
            <a:rPr kumimoji="0" lang="en-US"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These estimates are comprised of fuel, emissions, variable O&amp;M, fuel handling, a marginal cost multiplier, and unit commitment costs. As stated in note 2, RNR tariff prices also already include the benefit for Reduced Transmission Losses and Reduced Distribution Losses. Other QFs will have this benefit applied as applicable based on the QF interconnection level.</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sz="1000" b="0" i="0" u="none" strike="noStrike" kern="0" cap="none" spc="0" normalizeH="0" baseline="0" noProof="0">
            <a:ln>
              <a:noFill/>
            </a:ln>
            <a:solidFill>
              <a:srgbClr val="000000"/>
            </a:solidFill>
            <a:effectLst/>
            <a:uLnTx/>
            <a:uFillTx/>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83487-B311-4E30-913C-6137A2B1E3FE}">
  <dimension ref="A1:M35"/>
  <sheetViews>
    <sheetView tabSelected="1" zoomScaleNormal="100" workbookViewId="0"/>
  </sheetViews>
  <sheetFormatPr defaultColWidth="8.7109375" defaultRowHeight="15" x14ac:dyDescent="0.25"/>
  <cols>
    <col min="1" max="1" width="10" style="23" customWidth="1"/>
    <col min="2" max="2" width="5.140625" style="23" customWidth="1"/>
    <col min="3" max="3" width="8.7109375" style="23"/>
    <col min="4" max="9" width="16.42578125" style="23" customWidth="1"/>
    <col min="10" max="10" width="3.5703125" style="23" customWidth="1"/>
    <col min="11" max="16384" width="8.7109375" style="23"/>
  </cols>
  <sheetData>
    <row r="1" spans="1:13" s="2" customFormat="1" x14ac:dyDescent="0.25">
      <c r="A1" s="1"/>
    </row>
    <row r="2" spans="1:13" s="2" customFormat="1" ht="47.1" customHeight="1" x14ac:dyDescent="0.2">
      <c r="B2" s="3"/>
      <c r="C2" s="32" t="s">
        <v>0</v>
      </c>
      <c r="D2" s="33"/>
      <c r="E2" s="33"/>
      <c r="F2" s="33"/>
      <c r="G2" s="33"/>
      <c r="H2" s="33"/>
      <c r="I2" s="33"/>
      <c r="J2" s="3"/>
      <c r="K2" s="3"/>
      <c r="L2" s="3"/>
      <c r="M2" s="4"/>
    </row>
    <row r="3" spans="1:13" s="2" customFormat="1" thickBot="1" x14ac:dyDescent="0.25">
      <c r="A3" s="5"/>
      <c r="B3" s="5"/>
      <c r="C3" s="5"/>
      <c r="D3" s="5"/>
      <c r="E3" s="5"/>
      <c r="F3" s="5"/>
      <c r="G3" s="5"/>
      <c r="H3" s="5"/>
      <c r="I3" s="5"/>
    </row>
    <row r="4" spans="1:13" s="2" customFormat="1" thickBot="1" x14ac:dyDescent="0.25">
      <c r="A4" s="5"/>
      <c r="B4" s="5"/>
      <c r="D4" s="34" t="s">
        <v>1</v>
      </c>
      <c r="E4" s="35"/>
      <c r="F4" s="35"/>
      <c r="G4" s="35"/>
      <c r="H4" s="35"/>
      <c r="I4" s="36"/>
      <c r="J4" s="5"/>
    </row>
    <row r="5" spans="1:13" s="2" customFormat="1" ht="14.1" customHeight="1" x14ac:dyDescent="0.2">
      <c r="A5" s="5"/>
      <c r="B5" s="5"/>
      <c r="C5" s="5"/>
      <c r="D5" s="6" t="s">
        <v>2</v>
      </c>
      <c r="E5" s="37" t="s">
        <v>3</v>
      </c>
      <c r="F5" s="38"/>
      <c r="G5" s="38"/>
      <c r="H5" s="38"/>
      <c r="I5" s="39"/>
    </row>
    <row r="6" spans="1:13" s="2" customFormat="1" ht="15" customHeight="1" thickBot="1" x14ac:dyDescent="0.25">
      <c r="A6" s="5"/>
      <c r="B6" s="5"/>
      <c r="C6" s="5"/>
      <c r="D6" s="7" t="s">
        <v>4</v>
      </c>
      <c r="E6" s="40"/>
      <c r="F6" s="41"/>
      <c r="G6" s="41"/>
      <c r="H6" s="41"/>
      <c r="I6" s="42"/>
    </row>
    <row r="7" spans="1:13" s="2" customFormat="1" ht="15" customHeight="1" x14ac:dyDescent="0.2">
      <c r="A7" s="5"/>
      <c r="B7" s="5"/>
      <c r="C7" s="43" t="s">
        <v>5</v>
      </c>
      <c r="D7" s="46" t="s">
        <v>6</v>
      </c>
      <c r="E7" s="8" t="s">
        <v>7</v>
      </c>
      <c r="F7" s="9" t="s">
        <v>7</v>
      </c>
      <c r="G7" s="9" t="s">
        <v>7</v>
      </c>
      <c r="H7" s="9" t="s">
        <v>8</v>
      </c>
      <c r="I7" s="8" t="s">
        <v>9</v>
      </c>
      <c r="J7" s="5"/>
    </row>
    <row r="8" spans="1:13" s="2" customFormat="1" ht="14.45" customHeight="1" x14ac:dyDescent="0.2">
      <c r="A8" s="5"/>
      <c r="B8" s="5"/>
      <c r="C8" s="44"/>
      <c r="D8" s="47"/>
      <c r="E8" s="10" t="s">
        <v>10</v>
      </c>
      <c r="F8" s="11" t="s">
        <v>11</v>
      </c>
      <c r="G8" s="11" t="s">
        <v>12</v>
      </c>
      <c r="H8" s="11" t="s">
        <v>10</v>
      </c>
      <c r="I8" s="10" t="s">
        <v>10</v>
      </c>
      <c r="J8" s="5"/>
    </row>
    <row r="9" spans="1:13" s="2" customFormat="1" ht="15" customHeight="1" thickBot="1" x14ac:dyDescent="0.25">
      <c r="A9" s="5"/>
      <c r="B9" s="5"/>
      <c r="C9" s="45"/>
      <c r="D9" s="48"/>
      <c r="E9" s="12" t="s">
        <v>13</v>
      </c>
      <c r="F9" s="13" t="s">
        <v>13</v>
      </c>
      <c r="G9" s="13" t="s">
        <v>13</v>
      </c>
      <c r="H9" s="13" t="s">
        <v>13</v>
      </c>
      <c r="I9" s="12" t="s">
        <v>13</v>
      </c>
      <c r="J9" s="5"/>
    </row>
    <row r="10" spans="1:13" s="2" customFormat="1" ht="14.25" x14ac:dyDescent="0.2">
      <c r="A10" s="5"/>
      <c r="B10" s="5"/>
      <c r="C10" s="9">
        <v>2022</v>
      </c>
      <c r="D10" s="14">
        <v>0</v>
      </c>
      <c r="E10" s="14">
        <v>32.394152293063364</v>
      </c>
      <c r="F10" s="15">
        <v>37.26168889145633</v>
      </c>
      <c r="G10" s="15">
        <v>29.272817164945931</v>
      </c>
      <c r="H10" s="14">
        <v>29.211850858048422</v>
      </c>
      <c r="I10" s="16">
        <v>30.275524214409501</v>
      </c>
      <c r="J10" s="5"/>
    </row>
    <row r="11" spans="1:13" s="2" customFormat="1" ht="14.25" x14ac:dyDescent="0.2">
      <c r="A11" s="5"/>
      <c r="B11" s="5"/>
      <c r="C11" s="11">
        <f>+C10+1</f>
        <v>2023</v>
      </c>
      <c r="D11" s="17">
        <v>0</v>
      </c>
      <c r="E11" s="17">
        <v>27.640343491353107</v>
      </c>
      <c r="F11" s="18">
        <v>31.554713568334741</v>
      </c>
      <c r="G11" s="18">
        <v>25.17670823422112</v>
      </c>
      <c r="H11" s="17">
        <v>25.362857159237933</v>
      </c>
      <c r="I11" s="19">
        <v>26.124099166136762</v>
      </c>
      <c r="J11" s="5"/>
    </row>
    <row r="12" spans="1:13" s="2" customFormat="1" ht="14.25" x14ac:dyDescent="0.2">
      <c r="A12" s="5"/>
      <c r="B12" s="5"/>
      <c r="C12" s="11">
        <f t="shared" ref="C12:C30" si="0">+C11+1</f>
        <v>2024</v>
      </c>
      <c r="D12" s="17">
        <v>0</v>
      </c>
      <c r="E12" s="17">
        <v>29.467061641323323</v>
      </c>
      <c r="F12" s="18">
        <v>33.489580919928571</v>
      </c>
      <c r="G12" s="18">
        <v>26.982433711223411</v>
      </c>
      <c r="H12" s="17">
        <v>23.794853206856057</v>
      </c>
      <c r="I12" s="19">
        <v>25.685589351678583</v>
      </c>
      <c r="J12" s="5"/>
    </row>
    <row r="13" spans="1:13" s="2" customFormat="1" ht="14.25" x14ac:dyDescent="0.2">
      <c r="A13" s="5"/>
      <c r="B13" s="5"/>
      <c r="C13" s="11">
        <f t="shared" si="0"/>
        <v>2025</v>
      </c>
      <c r="D13" s="17">
        <v>0</v>
      </c>
      <c r="E13" s="17">
        <v>30.253928385034968</v>
      </c>
      <c r="F13" s="18">
        <v>34.089884623243208</v>
      </c>
      <c r="G13" s="18">
        <v>27.839645410402891</v>
      </c>
      <c r="H13" s="17">
        <v>24.291038464473633</v>
      </c>
      <c r="I13" s="19">
        <v>26.284113999565221</v>
      </c>
      <c r="J13" s="5"/>
    </row>
    <row r="14" spans="1:13" s="2" customFormat="1" ht="14.25" x14ac:dyDescent="0.2">
      <c r="A14" s="5"/>
      <c r="B14" s="5"/>
      <c r="C14" s="11">
        <f t="shared" si="0"/>
        <v>2026</v>
      </c>
      <c r="D14" s="17">
        <v>0</v>
      </c>
      <c r="E14" s="17">
        <v>31.985417913297532</v>
      </c>
      <c r="F14" s="18">
        <v>35.929816314698009</v>
      </c>
      <c r="G14" s="18">
        <v>29.456050328543242</v>
      </c>
      <c r="H14" s="17">
        <v>25.572754188902604</v>
      </c>
      <c r="I14" s="19">
        <v>27.716165077604391</v>
      </c>
      <c r="J14" s="5"/>
    </row>
    <row r="15" spans="1:13" s="2" customFormat="1" ht="14.25" x14ac:dyDescent="0.2">
      <c r="A15" s="5"/>
      <c r="B15" s="5"/>
      <c r="C15" s="11">
        <f t="shared" si="0"/>
        <v>2027</v>
      </c>
      <c r="D15" s="17">
        <v>0</v>
      </c>
      <c r="E15" s="17">
        <v>33.015852873169557</v>
      </c>
      <c r="F15" s="18">
        <v>36.794944035141498</v>
      </c>
      <c r="G15" s="18">
        <v>30.592489482308807</v>
      </c>
      <c r="H15" s="17">
        <v>26.288171177347024</v>
      </c>
      <c r="I15" s="19">
        <v>28.536875744169919</v>
      </c>
      <c r="J15" s="5"/>
    </row>
    <row r="16" spans="1:13" s="2" customFormat="1" ht="14.25" x14ac:dyDescent="0.2">
      <c r="A16" s="5"/>
      <c r="B16" s="5"/>
      <c r="C16" s="11">
        <f t="shared" si="0"/>
        <v>2028</v>
      </c>
      <c r="D16" s="17">
        <v>0</v>
      </c>
      <c r="E16" s="17">
        <v>34.297515245045105</v>
      </c>
      <c r="F16" s="18">
        <v>37.997651108545121</v>
      </c>
      <c r="G16" s="18">
        <v>31.968715210755771</v>
      </c>
      <c r="H16" s="17">
        <v>27.578634652483366</v>
      </c>
      <c r="I16" s="19">
        <v>29.818261516670638</v>
      </c>
      <c r="J16" s="5"/>
    </row>
    <row r="17" spans="1:10" s="2" customFormat="1" ht="14.25" x14ac:dyDescent="0.2">
      <c r="A17" s="5"/>
      <c r="B17" s="5"/>
      <c r="C17" s="11">
        <f t="shared" si="0"/>
        <v>2029</v>
      </c>
      <c r="D17" s="17">
        <v>79.8101225070384</v>
      </c>
      <c r="E17" s="17">
        <v>33.919145127397222</v>
      </c>
      <c r="F17" s="18">
        <v>37.181282876055143</v>
      </c>
      <c r="G17" s="18">
        <v>31.904189324634821</v>
      </c>
      <c r="H17" s="17">
        <v>28.353878446335422</v>
      </c>
      <c r="I17" s="19">
        <v>30.214049775347551</v>
      </c>
      <c r="J17" s="5"/>
    </row>
    <row r="18" spans="1:10" s="2" customFormat="1" ht="14.25" x14ac:dyDescent="0.2">
      <c r="A18" s="5"/>
      <c r="B18" s="5"/>
      <c r="C18" s="11">
        <f t="shared" si="0"/>
        <v>2030</v>
      </c>
      <c r="D18" s="17">
        <v>81.540575567566719</v>
      </c>
      <c r="E18" s="17">
        <v>34.516845028400184</v>
      </c>
      <c r="F18" s="18">
        <v>37.019514659006674</v>
      </c>
      <c r="G18" s="18">
        <v>32.970997157119832</v>
      </c>
      <c r="H18" s="17">
        <v>28.862871822157896</v>
      </c>
      <c r="I18" s="19">
        <v>30.752693003422486</v>
      </c>
      <c r="J18" s="5"/>
    </row>
    <row r="19" spans="1:10" s="2" customFormat="1" ht="14.25" x14ac:dyDescent="0.2">
      <c r="A19" s="5"/>
      <c r="B19" s="5"/>
      <c r="C19" s="11">
        <f t="shared" si="0"/>
        <v>2031</v>
      </c>
      <c r="D19" s="17">
        <v>83.309354549975055</v>
      </c>
      <c r="E19" s="17">
        <v>33.13912016816937</v>
      </c>
      <c r="F19" s="18">
        <v>34.601193208324538</v>
      </c>
      <c r="G19" s="18">
        <v>32.218917269774408</v>
      </c>
      <c r="H19" s="17">
        <v>29.991652688390719</v>
      </c>
      <c r="I19" s="19">
        <v>31.04368291450842</v>
      </c>
      <c r="J19" s="5"/>
    </row>
    <row r="20" spans="1:10" s="2" customFormat="1" ht="14.25" x14ac:dyDescent="0.2">
      <c r="A20" s="5"/>
      <c r="B20" s="5"/>
      <c r="C20" s="11">
        <f t="shared" si="0"/>
        <v>2032</v>
      </c>
      <c r="D20" s="17">
        <v>85.117308511499388</v>
      </c>
      <c r="E20" s="17">
        <v>34.372984928775978</v>
      </c>
      <c r="F20" s="18">
        <v>35.420245277820307</v>
      </c>
      <c r="G20" s="18">
        <v>33.70142335965776</v>
      </c>
      <c r="H20" s="17">
        <v>30.766060758855158</v>
      </c>
      <c r="I20" s="19">
        <v>31.968368815495417</v>
      </c>
      <c r="J20" s="5"/>
    </row>
    <row r="21" spans="1:10" s="2" customFormat="1" ht="14.25" x14ac:dyDescent="0.2">
      <c r="A21" s="5"/>
      <c r="B21" s="5"/>
      <c r="C21" s="11">
        <f t="shared" si="0"/>
        <v>2033</v>
      </c>
      <c r="D21" s="17">
        <v>86.965305324034802</v>
      </c>
      <c r="E21" s="17">
        <v>35.243721286108993</v>
      </c>
      <c r="F21" s="18">
        <v>35.892835181135887</v>
      </c>
      <c r="G21" s="18">
        <v>34.827473362392411</v>
      </c>
      <c r="H21" s="17">
        <v>31.834837575675106</v>
      </c>
      <c r="I21" s="19">
        <v>32.97424528162832</v>
      </c>
      <c r="J21" s="5"/>
    </row>
    <row r="22" spans="1:10" s="2" customFormat="1" ht="14.25" x14ac:dyDescent="0.2">
      <c r="A22" s="5"/>
      <c r="B22" s="5"/>
      <c r="C22" s="11">
        <f t="shared" si="0"/>
        <v>2034</v>
      </c>
      <c r="D22" s="17">
        <v>88.85423209117225</v>
      </c>
      <c r="E22" s="17">
        <v>36.11590779694734</v>
      </c>
      <c r="F22" s="18">
        <v>36.58668534302987</v>
      </c>
      <c r="G22" s="18">
        <v>35.819608740397683</v>
      </c>
      <c r="H22" s="17">
        <v>33.032258021110437</v>
      </c>
      <c r="I22" s="19">
        <v>34.062957398240016</v>
      </c>
      <c r="J22" s="5"/>
    </row>
    <row r="23" spans="1:10" s="2" customFormat="1" ht="14.25" x14ac:dyDescent="0.2">
      <c r="C23" s="11">
        <f t="shared" si="0"/>
        <v>2035</v>
      </c>
      <c r="D23" s="17">
        <v>90.784995574481741</v>
      </c>
      <c r="E23" s="17">
        <v>34.749434402196833</v>
      </c>
      <c r="F23" s="18">
        <v>35.263537086987249</v>
      </c>
      <c r="G23" s="18">
        <v>34.431883683083761</v>
      </c>
      <c r="H23" s="17">
        <v>32.372833935823394</v>
      </c>
      <c r="I23" s="19">
        <v>33.167204502665932</v>
      </c>
    </row>
    <row r="24" spans="1:10" s="2" customFormat="1" ht="14.25" x14ac:dyDescent="0.2">
      <c r="C24" s="11">
        <f t="shared" si="0"/>
        <v>2036</v>
      </c>
      <c r="D24" s="17">
        <v>92.758522629246855</v>
      </c>
      <c r="E24" s="17">
        <v>33.37992248539269</v>
      </c>
      <c r="F24" s="18">
        <v>33.516376498451159</v>
      </c>
      <c r="G24" s="18">
        <v>33.294040744285809</v>
      </c>
      <c r="H24" s="17">
        <v>32.159937421392442</v>
      </c>
      <c r="I24" s="19">
        <v>32.566599109392982</v>
      </c>
    </row>
    <row r="25" spans="1:10" s="2" customFormat="1" ht="14.25" x14ac:dyDescent="0.2">
      <c r="C25" s="11">
        <f t="shared" si="0"/>
        <v>2037</v>
      </c>
      <c r="D25" s="17">
        <v>94.775760649860459</v>
      </c>
      <c r="E25" s="17">
        <v>34.392204201182459</v>
      </c>
      <c r="F25" s="18">
        <v>34.684189066234495</v>
      </c>
      <c r="G25" s="18">
        <v>34.204967269781633</v>
      </c>
      <c r="H25" s="17">
        <v>32.791115363102008</v>
      </c>
      <c r="I25" s="19">
        <v>33.326273824049686</v>
      </c>
    </row>
    <row r="26" spans="1:10" s="2" customFormat="1" ht="14.25" x14ac:dyDescent="0.2">
      <c r="C26" s="11">
        <f t="shared" si="0"/>
        <v>2038</v>
      </c>
      <c r="D26" s="17">
        <v>96.837678025096096</v>
      </c>
      <c r="E26" s="17">
        <v>34.572415030693762</v>
      </c>
      <c r="F26" s="18">
        <v>34.209848031107221</v>
      </c>
      <c r="G26" s="18">
        <v>34.804913151504842</v>
      </c>
      <c r="H26" s="17">
        <v>33.459348479311899</v>
      </c>
      <c r="I26" s="19">
        <v>33.831387162239764</v>
      </c>
    </row>
    <row r="27" spans="1:10" s="2" customFormat="1" ht="14.25" x14ac:dyDescent="0.2">
      <c r="C27" s="11">
        <f t="shared" si="0"/>
        <v>2039</v>
      </c>
      <c r="D27" s="17">
        <v>98.945264603473262</v>
      </c>
      <c r="E27" s="17">
        <v>34.554807477680207</v>
      </c>
      <c r="F27" s="18">
        <v>33.860375638953251</v>
      </c>
      <c r="G27" s="18">
        <v>35.000115786818974</v>
      </c>
      <c r="H27" s="17">
        <v>33.576762519675789</v>
      </c>
      <c r="I27" s="19">
        <v>33.903670697419727</v>
      </c>
    </row>
    <row r="28" spans="1:10" s="2" customFormat="1" ht="14.25" x14ac:dyDescent="0.2">
      <c r="C28" s="11">
        <f t="shared" si="0"/>
        <v>2040</v>
      </c>
      <c r="D28" s="17">
        <v>101.09953216894151</v>
      </c>
      <c r="E28" s="17">
        <v>35.130949466571863</v>
      </c>
      <c r="F28" s="18">
        <v>34.65576098843507</v>
      </c>
      <c r="G28" s="18">
        <v>35.42446367571916</v>
      </c>
      <c r="H28" s="17">
        <v>34.543868187733388</v>
      </c>
      <c r="I28" s="19">
        <v>34.739561947346211</v>
      </c>
    </row>
    <row r="29" spans="1:10" s="2" customFormat="1" ht="14.25" x14ac:dyDescent="0.2">
      <c r="C29" s="11">
        <f t="shared" si="0"/>
        <v>2041</v>
      </c>
      <c r="D29" s="17">
        <v>103.30151492711127</v>
      </c>
      <c r="E29" s="17">
        <v>37.7057436084866</v>
      </c>
      <c r="F29" s="18">
        <v>36.786333898107955</v>
      </c>
      <c r="G29" s="18">
        <v>38.273644192024477</v>
      </c>
      <c r="H29" s="17">
        <v>36.160027070842752</v>
      </c>
      <c r="I29" s="19">
        <v>36.676677530000568</v>
      </c>
    </row>
    <row r="30" spans="1:10" s="2" customFormat="1" thickBot="1" x14ac:dyDescent="0.25">
      <c r="C30" s="13">
        <f t="shared" si="0"/>
        <v>2042</v>
      </c>
      <c r="D30" s="20">
        <v>105.55227000226596</v>
      </c>
      <c r="E30" s="20">
        <v>38.32689369779856</v>
      </c>
      <c r="F30" s="21">
        <v>37.077712768796005</v>
      </c>
      <c r="G30" s="21">
        <v>39.113106068806786</v>
      </c>
      <c r="H30" s="20">
        <v>36.289291916361599</v>
      </c>
      <c r="I30" s="22">
        <v>36.970353333718776</v>
      </c>
    </row>
    <row r="31" spans="1:10" s="2" customFormat="1" ht="14.25" x14ac:dyDescent="0.2"/>
    <row r="32" spans="1:10" s="2" customFormat="1" ht="14.25" x14ac:dyDescent="0.2"/>
    <row r="33" s="2" customFormat="1" ht="14.25" x14ac:dyDescent="0.2"/>
    <row r="34" s="2" customFormat="1" ht="14.25" x14ac:dyDescent="0.2"/>
    <row r="35" s="2" customFormat="1" ht="14.25" x14ac:dyDescent="0.2"/>
  </sheetData>
  <mergeCells count="5">
    <mergeCell ref="C2:I2"/>
    <mergeCell ref="D4:I4"/>
    <mergeCell ref="E5:I6"/>
    <mergeCell ref="C7:C9"/>
    <mergeCell ref="D7:D9"/>
  </mergeCells>
  <pageMargins left="0.7" right="0.7" top="0.75" bottom="0.75" header="0.3" footer="0.3"/>
  <pageSetup orientation="portrait" r:id="rId1"/>
  <headerFooter>
    <oddHeader>&amp;L&amp;F</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EB5D9-575D-432C-95EC-C4B99B9422EB}">
  <dimension ref="A1:U30"/>
  <sheetViews>
    <sheetView zoomScaleNormal="100" workbookViewId="0"/>
  </sheetViews>
  <sheetFormatPr defaultColWidth="8.7109375" defaultRowHeight="15" x14ac:dyDescent="0.25"/>
  <cols>
    <col min="1" max="2" width="8.7109375" style="23"/>
    <col min="3" max="6" width="17.28515625" style="23" customWidth="1"/>
    <col min="7" max="7" width="2.5703125" style="23" customWidth="1"/>
    <col min="8" max="8" width="19.5703125" style="23" customWidth="1"/>
    <col min="9" max="9" width="8.7109375" style="23" customWidth="1"/>
    <col min="10" max="16" width="8.7109375" style="23"/>
    <col min="17" max="17" width="12.140625" style="23" customWidth="1"/>
    <col min="18" max="16384" width="8.7109375" style="23"/>
  </cols>
  <sheetData>
    <row r="1" spans="1:9" s="2" customFormat="1" x14ac:dyDescent="0.25">
      <c r="A1" s="1"/>
    </row>
    <row r="2" spans="1:9" s="2" customFormat="1" ht="47.1" customHeight="1" x14ac:dyDescent="0.2">
      <c r="B2" s="33" t="s">
        <v>0</v>
      </c>
      <c r="C2" s="33"/>
      <c r="D2" s="33"/>
      <c r="E2" s="33"/>
      <c r="F2" s="33"/>
      <c r="G2" s="33"/>
      <c r="H2" s="33"/>
      <c r="I2" s="3"/>
    </row>
    <row r="3" spans="1:9" s="2" customFormat="1" ht="15.6" customHeight="1" thickBot="1" x14ac:dyDescent="0.25">
      <c r="B3" s="24"/>
      <c r="C3" s="4"/>
      <c r="D3" s="4"/>
      <c r="E3" s="4"/>
      <c r="F3" s="4"/>
      <c r="G3" s="4"/>
      <c r="H3" s="4"/>
      <c r="I3" s="4"/>
    </row>
    <row r="4" spans="1:9" s="2" customFormat="1" ht="18.75" thickBot="1" x14ac:dyDescent="0.3">
      <c r="C4" s="49" t="s">
        <v>14</v>
      </c>
      <c r="D4" s="50"/>
      <c r="E4" s="50"/>
      <c r="F4" s="51"/>
      <c r="G4" s="25"/>
    </row>
    <row r="5" spans="1:9" s="2" customFormat="1" ht="23.1" customHeight="1" thickBot="1" x14ac:dyDescent="0.25">
      <c r="B5" s="5"/>
      <c r="C5" s="52" t="s">
        <v>15</v>
      </c>
      <c r="D5" s="53"/>
      <c r="E5" s="53"/>
      <c r="F5" s="54"/>
      <c r="G5" s="26"/>
      <c r="H5" s="55" t="s">
        <v>16</v>
      </c>
    </row>
    <row r="6" spans="1:9" s="2" customFormat="1" ht="38.450000000000003" customHeight="1" thickBot="1" x14ac:dyDescent="0.25">
      <c r="B6" s="5"/>
      <c r="C6" s="27" t="s">
        <v>17</v>
      </c>
      <c r="D6" s="27" t="s">
        <v>18</v>
      </c>
      <c r="E6" s="27" t="s">
        <v>19</v>
      </c>
      <c r="F6" s="27" t="s">
        <v>20</v>
      </c>
      <c r="G6" s="26"/>
      <c r="H6" s="56"/>
    </row>
    <row r="7" spans="1:9" s="2" customFormat="1" ht="36.6" customHeight="1" thickBot="1" x14ac:dyDescent="0.25">
      <c r="B7" s="28" t="s">
        <v>5</v>
      </c>
      <c r="C7" s="27" t="s">
        <v>21</v>
      </c>
      <c r="D7" s="27" t="s">
        <v>21</v>
      </c>
      <c r="E7" s="27" t="s">
        <v>21</v>
      </c>
      <c r="F7" s="27" t="s">
        <v>21</v>
      </c>
      <c r="G7" s="29"/>
      <c r="H7" s="27" t="s">
        <v>22</v>
      </c>
    </row>
    <row r="8" spans="1:9" s="2" customFormat="1" ht="14.45" customHeight="1" x14ac:dyDescent="0.2">
      <c r="B8" s="9">
        <v>2022</v>
      </c>
      <c r="C8" s="19">
        <v>31.694305174528115</v>
      </c>
      <c r="D8" s="14">
        <v>31.772323758653556</v>
      </c>
      <c r="E8" s="14">
        <v>31.734045841507225</v>
      </c>
      <c r="F8" s="14">
        <v>29.400655667696032</v>
      </c>
      <c r="G8" s="30"/>
      <c r="H8" s="14">
        <v>34.00415727269278</v>
      </c>
    </row>
    <row r="9" spans="1:9" s="2" customFormat="1" ht="14.25" x14ac:dyDescent="0.2">
      <c r="B9" s="11">
        <v>2023</v>
      </c>
      <c r="C9" s="19">
        <v>27.015575691865653</v>
      </c>
      <c r="D9" s="17">
        <v>27.000331024437511</v>
      </c>
      <c r="E9" s="17">
        <v>27.042731116677281</v>
      </c>
      <c r="F9" s="17">
        <v>25.40331958850318</v>
      </c>
      <c r="G9" s="30"/>
      <c r="H9" s="17">
        <v>28.982165634205838</v>
      </c>
    </row>
    <row r="10" spans="1:9" s="2" customFormat="1" ht="14.45" customHeight="1" x14ac:dyDescent="0.2">
      <c r="B10" s="11">
        <v>2024</v>
      </c>
      <c r="C10" s="19">
        <v>26.201472540733345</v>
      </c>
      <c r="D10" s="17">
        <v>26.295750357280536</v>
      </c>
      <c r="E10" s="17">
        <v>26.233189807501333</v>
      </c>
      <c r="F10" s="17">
        <v>24.731506606009695</v>
      </c>
      <c r="G10" s="30"/>
      <c r="H10" s="17">
        <v>28.127945016299179</v>
      </c>
    </row>
    <row r="11" spans="1:9" s="2" customFormat="1" ht="14.25" x14ac:dyDescent="0.2">
      <c r="B11" s="11">
        <v>2025</v>
      </c>
      <c r="C11" s="19">
        <v>26.517555207787574</v>
      </c>
      <c r="D11" s="17">
        <v>26.692671121911555</v>
      </c>
      <c r="E11" s="17">
        <v>26.538316990543635</v>
      </c>
      <c r="F11" s="17">
        <v>25.245133809249765</v>
      </c>
      <c r="G11" s="30"/>
      <c r="H11" s="17">
        <v>28.465506141383141</v>
      </c>
    </row>
    <row r="12" spans="1:9" s="2" customFormat="1" ht="14.25" x14ac:dyDescent="0.2">
      <c r="B12" s="11">
        <v>2026</v>
      </c>
      <c r="C12" s="19">
        <v>27.853805695984903</v>
      </c>
      <c r="D12" s="17">
        <v>27.992441347724558</v>
      </c>
      <c r="E12" s="17">
        <v>27.883647004522345</v>
      </c>
      <c r="F12" s="17">
        <v>26.596030936133804</v>
      </c>
      <c r="G12" s="30"/>
      <c r="H12" s="17">
        <v>29.900343626042169</v>
      </c>
    </row>
    <row r="13" spans="1:9" s="2" customFormat="1" ht="14.25" x14ac:dyDescent="0.2">
      <c r="B13" s="11">
        <v>2027</v>
      </c>
      <c r="C13" s="19">
        <v>28.702344306632405</v>
      </c>
      <c r="D13" s="17">
        <v>28.899689702873708</v>
      </c>
      <c r="E13" s="17">
        <v>28.754416233442889</v>
      </c>
      <c r="F13" s="17">
        <v>27.401518089090043</v>
      </c>
      <c r="G13" s="30"/>
      <c r="H13" s="17">
        <v>30.810307567214608</v>
      </c>
    </row>
    <row r="14" spans="1:9" s="2" customFormat="1" ht="14.25" x14ac:dyDescent="0.2">
      <c r="B14" s="11">
        <v>2028</v>
      </c>
      <c r="C14" s="19">
        <v>29.669137291327949</v>
      </c>
      <c r="D14" s="17">
        <v>29.846354248468547</v>
      </c>
      <c r="E14" s="17">
        <v>29.740714908466426</v>
      </c>
      <c r="F14" s="17">
        <v>28.735598918280516</v>
      </c>
      <c r="G14" s="30"/>
      <c r="H14" s="17">
        <v>31.846983651459048</v>
      </c>
    </row>
    <row r="15" spans="1:9" s="2" customFormat="1" ht="14.25" x14ac:dyDescent="0.2">
      <c r="B15" s="11">
        <v>2029</v>
      </c>
      <c r="C15" s="19">
        <v>29.238541949336234</v>
      </c>
      <c r="D15" s="17">
        <v>29.432872893449776</v>
      </c>
      <c r="E15" s="17">
        <v>29.31159184660272</v>
      </c>
      <c r="F15" s="17">
        <v>29.226195512813149</v>
      </c>
      <c r="G15" s="30"/>
      <c r="H15" s="17">
        <v>31.375185054584311</v>
      </c>
    </row>
    <row r="16" spans="1:9" s="2" customFormat="1" ht="14.25" x14ac:dyDescent="0.2">
      <c r="B16" s="11">
        <v>2030</v>
      </c>
      <c r="C16" s="19">
        <v>29.334802019668285</v>
      </c>
      <c r="D16" s="17">
        <v>29.497740301773618</v>
      </c>
      <c r="E16" s="17">
        <v>29.284930977936579</v>
      </c>
      <c r="F16" s="17">
        <v>29.821744643832108</v>
      </c>
      <c r="G16" s="30"/>
      <c r="H16" s="17">
        <v>31.475039636401458</v>
      </c>
    </row>
    <row r="17" spans="2:21" s="2" customFormat="1" ht="14.25" x14ac:dyDescent="0.2">
      <c r="B17" s="11">
        <v>2031</v>
      </c>
      <c r="C17" s="19">
        <v>29.322185485624981</v>
      </c>
      <c r="D17" s="17">
        <v>29.472431419779173</v>
      </c>
      <c r="E17" s="17">
        <v>29.327964643445622</v>
      </c>
      <c r="F17" s="17">
        <v>30.374925035844068</v>
      </c>
      <c r="G17" s="30"/>
      <c r="H17" s="17">
        <v>31.448120915912053</v>
      </c>
    </row>
    <row r="18" spans="2:21" s="2" customFormat="1" ht="14.25" x14ac:dyDescent="0.2">
      <c r="B18" s="11">
        <v>2032</v>
      </c>
      <c r="C18" s="19">
        <v>29.564120143581746</v>
      </c>
      <c r="D18" s="17">
        <v>29.780852652610751</v>
      </c>
      <c r="E18" s="17">
        <v>29.615576992028384</v>
      </c>
      <c r="F18" s="17">
        <v>31.240915838677743</v>
      </c>
      <c r="G18" s="30"/>
      <c r="H18" s="17">
        <v>31.710904077398805</v>
      </c>
    </row>
    <row r="19" spans="2:21" s="2" customFormat="1" ht="14.25" x14ac:dyDescent="0.2">
      <c r="B19" s="11">
        <v>2033</v>
      </c>
      <c r="C19" s="19">
        <v>30.205696968097605</v>
      </c>
      <c r="D19" s="17">
        <v>30.460270433566105</v>
      </c>
      <c r="E19" s="17">
        <v>30.25784824560732</v>
      </c>
      <c r="F19" s="17">
        <v>32.242575589511347</v>
      </c>
      <c r="G19" s="30"/>
      <c r="H19" s="17">
        <v>32.401850024430416</v>
      </c>
    </row>
    <row r="20" spans="2:21" s="2" customFormat="1" ht="14.25" x14ac:dyDescent="0.2">
      <c r="B20" s="11">
        <v>2034</v>
      </c>
      <c r="C20" s="19">
        <v>30.815433458577832</v>
      </c>
      <c r="D20" s="17">
        <v>31.009587754768216</v>
      </c>
      <c r="E20" s="17">
        <v>30.890391918963257</v>
      </c>
      <c r="F20" s="17">
        <v>33.308361665940865</v>
      </c>
      <c r="G20" s="30"/>
      <c r="H20" s="17">
        <v>33.054664275386266</v>
      </c>
    </row>
    <row r="21" spans="2:21" x14ac:dyDescent="0.25">
      <c r="B21" s="11">
        <v>2035</v>
      </c>
      <c r="C21" s="19">
        <v>30.249112050780326</v>
      </c>
      <c r="D21" s="17">
        <v>30.500607990286504</v>
      </c>
      <c r="E21" s="17">
        <v>30.272760535265117</v>
      </c>
      <c r="F21" s="17">
        <v>32.513040090502855</v>
      </c>
      <c r="G21" s="30"/>
      <c r="H21" s="17">
        <v>32.441343880811573</v>
      </c>
    </row>
    <row r="22" spans="2:21" x14ac:dyDescent="0.25">
      <c r="B22" s="11">
        <v>2036</v>
      </c>
      <c r="C22" s="19">
        <v>30.756751668762725</v>
      </c>
      <c r="D22" s="17">
        <v>30.864362896355285</v>
      </c>
      <c r="E22" s="17">
        <v>30.705480189019742</v>
      </c>
      <c r="F22" s="17">
        <v>32.185885310055397</v>
      </c>
      <c r="G22" s="30"/>
      <c r="H22" s="17">
        <v>32.967593526020224</v>
      </c>
    </row>
    <row r="23" spans="2:21" x14ac:dyDescent="0.25">
      <c r="B23" s="11">
        <v>2037</v>
      </c>
      <c r="C23" s="19">
        <v>31.539892252133658</v>
      </c>
      <c r="D23" s="17">
        <v>31.674912608947686</v>
      </c>
      <c r="E23" s="17">
        <v>31.533731689315491</v>
      </c>
      <c r="F23" s="17">
        <v>32.90652348608409</v>
      </c>
      <c r="G23" s="30"/>
      <c r="H23" s="17">
        <v>33.808734703443129</v>
      </c>
    </row>
    <row r="24" spans="2:21" ht="14.45" customHeight="1" x14ac:dyDescent="0.25">
      <c r="B24" s="11">
        <v>2038</v>
      </c>
      <c r="C24" s="19">
        <v>31.560175730640395</v>
      </c>
      <c r="D24" s="17">
        <v>31.718342796797767</v>
      </c>
      <c r="E24" s="17">
        <v>31.560361338133443</v>
      </c>
      <c r="F24" s="17">
        <v>33.472548745641241</v>
      </c>
      <c r="G24" s="30"/>
      <c r="H24" s="17">
        <v>33.825955280582626</v>
      </c>
      <c r="S24" s="31"/>
      <c r="T24" s="31"/>
    </row>
    <row r="25" spans="2:21" x14ac:dyDescent="0.25">
      <c r="B25" s="11">
        <v>2039</v>
      </c>
      <c r="C25" s="19">
        <v>31.124300776692959</v>
      </c>
      <c r="D25" s="17">
        <v>31.251945483230191</v>
      </c>
      <c r="E25" s="17">
        <v>31.069847809359548</v>
      </c>
      <c r="F25" s="17">
        <v>33.552446304520096</v>
      </c>
      <c r="G25" s="30"/>
      <c r="H25" s="17">
        <v>33.361555265685077</v>
      </c>
      <c r="S25" s="31"/>
      <c r="T25" s="31"/>
    </row>
    <row r="26" spans="2:21" x14ac:dyDescent="0.25">
      <c r="B26" s="11">
        <v>2040</v>
      </c>
      <c r="C26" s="19">
        <v>31.796305969162898</v>
      </c>
      <c r="D26" s="17">
        <v>32.059329284612147</v>
      </c>
      <c r="E26" s="17">
        <v>31.779419436972582</v>
      </c>
      <c r="F26" s="17">
        <v>34.400569373127937</v>
      </c>
      <c r="G26" s="30"/>
      <c r="H26" s="17">
        <v>34.08129739146267</v>
      </c>
      <c r="S26" s="31"/>
      <c r="T26" s="31"/>
      <c r="U26" s="31"/>
    </row>
    <row r="27" spans="2:21" x14ac:dyDescent="0.25">
      <c r="B27" s="11">
        <v>2041</v>
      </c>
      <c r="C27" s="19">
        <v>32.990540012928903</v>
      </c>
      <c r="D27" s="17">
        <v>33.327078860027086</v>
      </c>
      <c r="E27" s="17">
        <v>32.96488521652752</v>
      </c>
      <c r="F27" s="17">
        <v>36.243275249322792</v>
      </c>
      <c r="G27" s="30"/>
      <c r="H27" s="17">
        <v>35.364328075627839</v>
      </c>
    </row>
    <row r="28" spans="2:21" ht="15.75" thickBot="1" x14ac:dyDescent="0.3">
      <c r="B28" s="13">
        <v>2042</v>
      </c>
      <c r="C28" s="22">
        <v>31.773028920443711</v>
      </c>
      <c r="D28" s="20">
        <v>32.272621457650089</v>
      </c>
      <c r="E28" s="20">
        <v>31.762834828548876</v>
      </c>
      <c r="F28" s="20">
        <v>36.411284336321792</v>
      </c>
      <c r="G28" s="30"/>
      <c r="H28" s="20">
        <v>34.069248072615636</v>
      </c>
    </row>
    <row r="29" spans="2:21" ht="14.45" customHeight="1" x14ac:dyDescent="0.25">
      <c r="B29" s="2"/>
      <c r="C29" s="2"/>
      <c r="D29" s="2"/>
      <c r="E29" s="2"/>
      <c r="F29" s="2"/>
      <c r="G29" s="2"/>
      <c r="H29" s="2"/>
    </row>
    <row r="30" spans="2:21" x14ac:dyDescent="0.25">
      <c r="B30" s="2"/>
      <c r="C30" s="2"/>
      <c r="D30" s="2"/>
      <c r="E30" s="2"/>
      <c r="F30" s="2"/>
      <c r="G30" s="2"/>
      <c r="H30" s="2"/>
    </row>
  </sheetData>
  <mergeCells count="4">
    <mergeCell ref="B2:H2"/>
    <mergeCell ref="C4:F4"/>
    <mergeCell ref="C5:F5"/>
    <mergeCell ref="H5:H6"/>
  </mergeCells>
  <pageMargins left="0.7" right="0.7" top="0.75" bottom="0.75" header="0.3" footer="0.3"/>
  <pageSetup orientation="portrait" r:id="rId1"/>
  <headerFooter>
    <oddHeader>&amp;L&amp;F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AC Proj. (Non-Int)</vt:lpstr>
      <vt:lpstr>AC Projections (Int)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2022-07-12T15:42:39Z</dcterms:created>
  <dcterms:modified xsi:type="dcterms:W3CDTF">2022-07-12T15:42:45Z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