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filterPrivacy="1" codeName="ThisWorkbook" defaultThemeVersion="124226"/>
  <xr:revisionPtr revIDLastSave="0" documentId="13_ncr:1_{39026B32-5839-431E-9698-EA8EBCDDFA8E}" xr6:coauthVersionLast="36" xr6:coauthVersionMax="36" xr10:uidLastSave="{00000000-0000-0000-0000-000000000000}"/>
  <bookViews>
    <workbookView xWindow="29232" yWindow="96" windowWidth="26688" windowHeight="14892" tabRatio="574" xr2:uid="{00000000-000D-0000-FFFF-FFFF00000000}"/>
  </bookViews>
  <sheets>
    <sheet name="S-14" sheetId="2" r:id="rId1"/>
  </sheets>
  <definedNames>
    <definedName name="_xlnm.Print_Area" localSheetId="0">'S-14'!$A$1:$E$63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30" i="2" l="1"/>
  <c r="E25" i="2" l="1"/>
  <c r="E58" i="2" l="1"/>
  <c r="E31" i="2"/>
  <c r="E45" i="2"/>
  <c r="E60" i="2" s="1"/>
  <c r="E50" i="2"/>
  <c r="A12" i="2"/>
  <c r="A15" i="2" s="1"/>
  <c r="A16" i="2" s="1"/>
  <c r="A17" i="2" s="1"/>
  <c r="A18" i="2" s="1"/>
  <c r="A19" i="2" s="1"/>
  <c r="A20" i="2" s="1"/>
  <c r="A44" i="2"/>
  <c r="A45" i="2" s="1"/>
  <c r="A48" i="2" s="1"/>
  <c r="A49" i="2" s="1"/>
  <c r="A50" i="2" s="1"/>
  <c r="A52" i="2" s="1"/>
  <c r="A56" i="2" s="1"/>
  <c r="A57" i="2" s="1"/>
  <c r="A58" i="2" s="1"/>
  <c r="A60" i="2" s="1"/>
  <c r="E37" i="2"/>
  <c r="E20" i="2"/>
  <c r="E39" i="2" l="1"/>
  <c r="A23" i="2"/>
  <c r="A24" i="2" s="1"/>
  <c r="A25" i="2" s="1"/>
  <c r="A28" i="2" s="1"/>
  <c r="A29" i="2" s="1"/>
  <c r="A31" i="2" s="1"/>
  <c r="A34" i="2" s="1"/>
  <c r="A35" i="2" s="1"/>
  <c r="A36" i="2" s="1"/>
  <c r="A37" i="2" s="1"/>
</calcChain>
</file>

<file path=xl/sharedStrings.xml><?xml version="1.0" encoding="utf-8"?>
<sst xmlns="http://schemas.openxmlformats.org/spreadsheetml/2006/main" count="52" uniqueCount="48">
  <si>
    <t>GEORGIA POWER COMPANY</t>
  </si>
  <si>
    <t>UNREGULATED OUTDOOR LIGHTING</t>
  </si>
  <si>
    <t>(1)</t>
  </si>
  <si>
    <t>(2)</t>
  </si>
  <si>
    <t>(3)</t>
  </si>
  <si>
    <t>REVENUE</t>
  </si>
  <si>
    <t xml:space="preserve"> Other Operating Revenues</t>
  </si>
  <si>
    <t>EXPENSES</t>
  </si>
  <si>
    <t xml:space="preserve"> Distribution</t>
  </si>
  <si>
    <t xml:space="preserve"> Customer Accounts</t>
  </si>
  <si>
    <t xml:space="preserve"> Customer Service</t>
  </si>
  <si>
    <t xml:space="preserve"> Energy Services</t>
  </si>
  <si>
    <t xml:space="preserve"> Administrative &amp; General</t>
  </si>
  <si>
    <t xml:space="preserve">   Total O&amp;M</t>
  </si>
  <si>
    <t>Depreciation Expense:</t>
  </si>
  <si>
    <t>Taxes Other Than Income Taxes:</t>
  </si>
  <si>
    <t xml:space="preserve"> Real &amp; Personal Property Taxes</t>
  </si>
  <si>
    <t xml:space="preserve">   Total Taxes Other Than Income Taxes</t>
  </si>
  <si>
    <t>Income Taxes:</t>
  </si>
  <si>
    <t xml:space="preserve"> Federal</t>
  </si>
  <si>
    <t xml:space="preserve"> State</t>
  </si>
  <si>
    <t xml:space="preserve"> Deferred Income Taxes</t>
  </si>
  <si>
    <t xml:space="preserve">   Total Income Taxes</t>
  </si>
  <si>
    <t xml:space="preserve"> General Plant</t>
  </si>
  <si>
    <t>Accumulated Depreciation :</t>
  </si>
  <si>
    <t xml:space="preserve"> Distribution </t>
  </si>
  <si>
    <t xml:space="preserve">  Total Accumulated Depreciation</t>
  </si>
  <si>
    <t>Materials and Supplies</t>
  </si>
  <si>
    <t>Accumulated Deferred Income Taxes:</t>
  </si>
  <si>
    <t>Note:  Details may not add to totals due to rounding.</t>
  </si>
  <si>
    <t xml:space="preserve"> Municipal Franchise Fees</t>
  </si>
  <si>
    <t xml:space="preserve">  Total Accumulated Deferred Income Taxes</t>
  </si>
  <si>
    <t>(AMOUNTS IN THOUSANDS)</t>
  </si>
  <si>
    <t>ASSETS</t>
  </si>
  <si>
    <t>LIABILITIES</t>
  </si>
  <si>
    <t>Other Property</t>
  </si>
  <si>
    <t>Prepaid</t>
  </si>
  <si>
    <t xml:space="preserve">   Total Electric Plant-in-Service</t>
  </si>
  <si>
    <t>Electric Plant-In-Service:</t>
  </si>
  <si>
    <t>Total Return</t>
  </si>
  <si>
    <t>Total Rate Base</t>
  </si>
  <si>
    <t>Line</t>
  </si>
  <si>
    <t>No.</t>
  </si>
  <si>
    <t>Description</t>
  </si>
  <si>
    <t>Amount</t>
  </si>
  <si>
    <t>FOR THE TWELVE MONTHS ENDED DECEMBER 31, 2018</t>
  </si>
  <si>
    <t xml:space="preserve">   Total Depreciation Expense</t>
  </si>
  <si>
    <t xml:space="preserve"> Payroll Taxes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</si>
</sst>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_(&quot;$&quot;* #,##0_);_(&quot;$&quot;* \(#,##0\);_(&quot;$&quot;* &quot;-&quot;??_);_(@_)"/>
    <numFmt numFmtId="167" formatCode="_(* #,##0.000000_);_(* \(#,##0.000000\);_(* &quot;-&quot;??_);_(@_)"/>
  </numFmts>
  <fonts count="9">
    <font>
      <sz val="12"/>
      <name val="Albertus Medium"/>
    </font>
    <font>
      <sz val="10"/>
      <name val="Arial"/>
      <family val="2"/>
    </font>
    <font>
      <b/>
      <sz val="12"/>
      <name val="Albertus Medium"/>
      <family val="2"/>
    </font>
    <font>
      <sz val="12"/>
      <color indexed="8"/>
      <name val="Times New Roman"/>
      <family val="1"/>
    </font>
    <font>
      <sz val="12"/>
      <name val="Times New Roman"/>
      <family val="1"/>
    </font>
    <font>
      <b/>
      <u/>
      <sz val="12"/>
      <name val="Times New Roman"/>
      <family val="1"/>
    </font>
    <font>
      <u/>
      <sz val="12"/>
      <name val="Times New Roman"/>
      <family val="1"/>
    </font>
    <font>
      <sz val="12"/>
      <color rgb="FFFF0000"/>
      <name val="Times New Roman"/>
      <family val="1"/>
    </font>
    <font>
      <sz val="12"/>
      <color rgb="FFFF0000"/>
      <name val="Albertus Medium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8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9" fontId="3" fillId="0" borderId="0" xfId="3" applyFont="1"/>
    <xf numFmtId="10" fontId="0" fillId="0" borderId="0" xfId="3" applyNumberFormat="1" applyFont="1"/>
    <xf numFmtId="164" fontId="0" fillId="0" borderId="0" xfId="1" applyNumberFormat="1" applyFont="1"/>
    <xf numFmtId="165" fontId="0" fillId="0" borderId="0" xfId="1" applyNumberFormat="1" applyFont="1"/>
    <xf numFmtId="5" fontId="3" fillId="0" borderId="0" xfId="0" applyNumberFormat="1" applyFont="1"/>
    <xf numFmtId="166" fontId="3" fillId="0" borderId="0" xfId="0" applyNumberFormat="1" applyFont="1"/>
    <xf numFmtId="0" fontId="5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5" fillId="0" borderId="0" xfId="0" quotePrefix="1" applyFont="1" applyAlignment="1">
      <alignment horizontal="centerContinuous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6" fillId="0" borderId="0" xfId="0" applyFont="1"/>
    <xf numFmtId="0" fontId="6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/>
    <xf numFmtId="166" fontId="4" fillId="0" borderId="0" xfId="2" applyNumberFormat="1" applyFont="1" applyFill="1" applyProtection="1"/>
    <xf numFmtId="37" fontId="4" fillId="0" borderId="0" xfId="0" applyNumberFormat="1" applyFont="1" applyFill="1" applyProtection="1"/>
    <xf numFmtId="166" fontId="4" fillId="0" borderId="2" xfId="2" applyNumberFormat="1" applyFont="1" applyFill="1" applyBorder="1" applyAlignment="1" applyProtection="1">
      <alignment horizontal="right"/>
    </xf>
    <xf numFmtId="166" fontId="4" fillId="0" borderId="3" xfId="2" applyNumberFormat="1" applyFont="1" applyFill="1" applyBorder="1" applyAlignment="1" applyProtection="1">
      <alignment horizontal="right"/>
    </xf>
    <xf numFmtId="165" fontId="4" fillId="0" borderId="0" xfId="1" applyNumberFormat="1" applyFont="1" applyFill="1" applyProtection="1"/>
    <xf numFmtId="166" fontId="4" fillId="0" borderId="2" xfId="2" applyNumberFormat="1" applyFont="1" applyFill="1" applyBorder="1" applyProtection="1"/>
    <xf numFmtId="166" fontId="4" fillId="0" borderId="0" xfId="2" applyNumberFormat="1" applyFont="1" applyFill="1" applyBorder="1" applyProtection="1"/>
    <xf numFmtId="0" fontId="0" fillId="0" borderId="0" xfId="0" applyFont="1" applyFill="1"/>
    <xf numFmtId="5" fontId="4" fillId="0" borderId="0" xfId="0" applyNumberFormat="1" applyFont="1" applyFill="1" applyProtection="1"/>
    <xf numFmtId="166" fontId="4" fillId="0" borderId="3" xfId="2" applyNumberFormat="1" applyFont="1" applyFill="1" applyBorder="1" applyProtection="1"/>
    <xf numFmtId="0" fontId="0" fillId="0" borderId="0" xfId="0" applyFont="1"/>
    <xf numFmtId="0" fontId="4" fillId="0" borderId="0" xfId="0" applyFont="1" applyAlignment="1">
      <alignment horizontal="left"/>
    </xf>
    <xf numFmtId="37" fontId="4" fillId="0" borderId="0" xfId="0" applyNumberFormat="1" applyFont="1" applyProtection="1"/>
    <xf numFmtId="0" fontId="7" fillId="0" borderId="0" xfId="0" applyFont="1" applyFill="1" applyAlignment="1">
      <alignment horizontal="center"/>
    </xf>
    <xf numFmtId="37" fontId="7" fillId="0" borderId="0" xfId="0" applyNumberFormat="1" applyFont="1" applyFill="1" applyProtection="1"/>
    <xf numFmtId="0" fontId="7" fillId="0" borderId="0" xfId="0" applyFont="1" applyFill="1" applyAlignment="1">
      <alignment horizontal="right"/>
    </xf>
    <xf numFmtId="0" fontId="8" fillId="0" borderId="0" xfId="0" applyFont="1" applyFill="1"/>
    <xf numFmtId="5" fontId="7" fillId="0" borderId="0" xfId="0" applyNumberFormat="1" applyFont="1" applyFill="1" applyProtection="1"/>
    <xf numFmtId="167" fontId="0" fillId="0" borderId="0" xfId="1" applyNumberFormat="1" applyFont="1"/>
    <xf numFmtId="166" fontId="0" fillId="0" borderId="0" xfId="0" applyNumberFormat="1" applyFont="1"/>
    <xf numFmtId="5" fontId="0" fillId="0" borderId="0" xfId="0" applyNumberFormat="1" applyFont="1"/>
    <xf numFmtId="0" fontId="0" fillId="0" borderId="0" xfId="0" applyFont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 codeName="Sheet1">
    <pageSetUpPr fitToPage="1"/>
  </sheetPr>
  <dimension ref="A1:I484"/>
  <sheetViews>
    <sheetView showGridLines="0" tabSelected="1" defaultGridColor="0" colorId="22" zoomScaleNormal="100" workbookViewId="0"/>
  </sheetViews>
  <sheetFormatPr defaultColWidth="9.81640625" defaultRowHeight="15"/>
  <cols>
    <col min="1" max="1" width="5.81640625" style="32" customWidth="1"/>
    <col min="2" max="2" width="2.81640625" style="32" customWidth="1"/>
    <col min="3" max="3" width="34.81640625" style="32" customWidth="1"/>
    <col min="4" max="4" width="2.81640625" style="32" customWidth="1"/>
    <col min="5" max="5" width="12.81640625" style="32" customWidth="1"/>
    <col min="6" max="6" width="9.81640625" style="32"/>
    <col min="7" max="7" width="11.453125" style="32" bestFit="1" customWidth="1"/>
    <col min="8" max="8" width="10.36328125" style="32" bestFit="1" customWidth="1"/>
    <col min="9" max="16384" width="9.81640625" style="32"/>
  </cols>
  <sheetData>
    <row r="1" spans="1:7" ht="15.6">
      <c r="A1" s="11" t="s">
        <v>0</v>
      </c>
      <c r="B1" s="12"/>
      <c r="C1" s="12"/>
      <c r="D1" s="12"/>
      <c r="E1" s="12"/>
      <c r="G1" s="1"/>
    </row>
    <row r="2" spans="1:7" ht="15.6">
      <c r="A2" s="11"/>
      <c r="B2" s="12"/>
      <c r="C2" s="12"/>
      <c r="D2" s="12"/>
      <c r="E2" s="12"/>
      <c r="G2" s="1"/>
    </row>
    <row r="3" spans="1:7" ht="15.6">
      <c r="A3" s="11" t="s">
        <v>1</v>
      </c>
      <c r="B3" s="12"/>
      <c r="C3" s="13"/>
      <c r="D3" s="12"/>
      <c r="E3" s="12"/>
      <c r="F3" s="2"/>
    </row>
    <row r="4" spans="1:7" ht="15.6">
      <c r="A4" s="11" t="s">
        <v>45</v>
      </c>
      <c r="B4" s="12"/>
      <c r="C4" s="12"/>
      <c r="D4" s="12"/>
      <c r="E4" s="12"/>
      <c r="F4" s="2"/>
    </row>
    <row r="5" spans="1:7" ht="15.6">
      <c r="A5" s="14" t="s">
        <v>32</v>
      </c>
      <c r="B5" s="12"/>
      <c r="C5" s="12"/>
      <c r="D5" s="12"/>
      <c r="E5" s="12"/>
      <c r="F5" s="2"/>
    </row>
    <row r="6" spans="1:7" ht="15.6">
      <c r="A6" s="15"/>
      <c r="B6" s="15"/>
      <c r="C6" s="12"/>
      <c r="D6" s="12"/>
      <c r="E6" s="12"/>
      <c r="F6" s="2"/>
    </row>
    <row r="7" spans="1:7" ht="15.6">
      <c r="A7" s="16" t="s">
        <v>41</v>
      </c>
      <c r="B7" s="15"/>
      <c r="C7" s="15"/>
      <c r="D7" s="15"/>
      <c r="E7" s="15"/>
      <c r="F7" s="2"/>
    </row>
    <row r="8" spans="1:7" ht="15.6">
      <c r="A8" s="17" t="s">
        <v>42</v>
      </c>
      <c r="B8" s="15"/>
      <c r="C8" s="17" t="s">
        <v>43</v>
      </c>
      <c r="D8" s="18"/>
      <c r="E8" s="17" t="s">
        <v>44</v>
      </c>
      <c r="F8" s="2"/>
    </row>
    <row r="9" spans="1:7" ht="15.6">
      <c r="A9" s="16" t="s">
        <v>2</v>
      </c>
      <c r="B9" s="15"/>
      <c r="C9" s="16" t="s">
        <v>3</v>
      </c>
      <c r="D9" s="18"/>
      <c r="E9" s="16" t="s">
        <v>4</v>
      </c>
      <c r="F9" s="2"/>
    </row>
    <row r="10" spans="1:7" ht="15.6">
      <c r="A10" s="15"/>
      <c r="B10" s="15"/>
      <c r="C10" s="15"/>
      <c r="D10" s="18"/>
      <c r="E10" s="16"/>
      <c r="F10" s="2"/>
    </row>
    <row r="11" spans="1:7" ht="15.6">
      <c r="A11" s="16"/>
      <c r="B11" s="15"/>
      <c r="C11" s="19" t="s">
        <v>5</v>
      </c>
      <c r="D11" s="19"/>
      <c r="E11" s="20"/>
      <c r="F11" s="2"/>
    </row>
    <row r="12" spans="1:7" ht="15.6">
      <c r="A12" s="16">
        <f>A11+1</f>
        <v>1</v>
      </c>
      <c r="B12" s="15"/>
      <c r="C12" s="21" t="s">
        <v>6</v>
      </c>
      <c r="D12" s="21"/>
      <c r="E12" s="22">
        <v>135050.51124228101</v>
      </c>
      <c r="F12" s="2"/>
    </row>
    <row r="13" spans="1:7" ht="15.6">
      <c r="A13" s="16"/>
      <c r="B13" s="15"/>
      <c r="C13" s="21"/>
      <c r="D13" s="19"/>
      <c r="E13" s="35"/>
      <c r="F13" s="2"/>
    </row>
    <row r="14" spans="1:7" ht="15.6">
      <c r="A14" s="16"/>
      <c r="B14" s="15"/>
      <c r="C14" s="19" t="s">
        <v>7</v>
      </c>
      <c r="D14" s="19"/>
      <c r="E14" s="35"/>
      <c r="F14" s="2"/>
    </row>
    <row r="15" spans="1:7" ht="15.6">
      <c r="A15" s="16">
        <f>A12+1</f>
        <v>2</v>
      </c>
      <c r="B15" s="15"/>
      <c r="C15" s="21" t="s">
        <v>8</v>
      </c>
      <c r="D15" s="21"/>
      <c r="E15" s="22">
        <v>7789.3193321455165</v>
      </c>
      <c r="F15" s="2"/>
    </row>
    <row r="16" spans="1:7" ht="15.6">
      <c r="A16" s="16">
        <f>A15+1</f>
        <v>3</v>
      </c>
      <c r="B16" s="15"/>
      <c r="C16" s="21" t="s">
        <v>9</v>
      </c>
      <c r="D16" s="21"/>
      <c r="E16" s="26">
        <v>509.81022228714977</v>
      </c>
      <c r="F16" s="2"/>
    </row>
    <row r="17" spans="1:9" ht="15.6">
      <c r="A17" s="16">
        <f>A16+1</f>
        <v>4</v>
      </c>
      <c r="B17" s="15"/>
      <c r="C17" s="21" t="s">
        <v>10</v>
      </c>
      <c r="D17" s="21"/>
      <c r="E17" s="26">
        <v>0</v>
      </c>
      <c r="F17" s="2"/>
    </row>
    <row r="18" spans="1:9" ht="15.6">
      <c r="A18" s="16">
        <f>A17+1</f>
        <v>5</v>
      </c>
      <c r="B18" s="15"/>
      <c r="C18" s="21" t="s">
        <v>11</v>
      </c>
      <c r="D18" s="21"/>
      <c r="E18" s="26">
        <v>5904.5804799999987</v>
      </c>
      <c r="F18" s="2"/>
    </row>
    <row r="19" spans="1:9" ht="15.6">
      <c r="A19" s="16">
        <f>A18+1</f>
        <v>6</v>
      </c>
      <c r="B19" s="15"/>
      <c r="C19" s="21" t="s">
        <v>12</v>
      </c>
      <c r="D19" s="21"/>
      <c r="E19" s="26">
        <v>2590.1524946046115</v>
      </c>
      <c r="F19" s="2"/>
    </row>
    <row r="20" spans="1:9" ht="16.2" thickBot="1">
      <c r="A20" s="16">
        <f>A19+1</f>
        <v>7</v>
      </c>
      <c r="B20" s="15"/>
      <c r="C20" s="21" t="s">
        <v>13</v>
      </c>
      <c r="D20" s="19"/>
      <c r="E20" s="24">
        <f>SUM(E15:E19)</f>
        <v>16793.862529037277</v>
      </c>
      <c r="F20" s="2"/>
    </row>
    <row r="21" spans="1:9" ht="16.2" thickTop="1">
      <c r="A21" s="16"/>
      <c r="B21" s="15"/>
      <c r="C21" s="21"/>
      <c r="D21" s="19"/>
      <c r="E21" s="35"/>
      <c r="F21" s="9"/>
    </row>
    <row r="22" spans="1:9" ht="15.6">
      <c r="A22" s="16"/>
      <c r="B22" s="15"/>
      <c r="C22" s="21" t="s">
        <v>14</v>
      </c>
      <c r="D22" s="19"/>
      <c r="E22" s="35"/>
      <c r="F22" s="2"/>
    </row>
    <row r="23" spans="1:9" ht="15.6">
      <c r="A23" s="16">
        <f>A20+1</f>
        <v>8</v>
      </c>
      <c r="B23" s="15"/>
      <c r="C23" s="21" t="s">
        <v>8</v>
      </c>
      <c r="D23" s="19"/>
      <c r="E23" s="22">
        <v>15660.469420601628</v>
      </c>
      <c r="F23" s="2"/>
    </row>
    <row r="24" spans="1:9" ht="15.6">
      <c r="A24" s="16">
        <f>A23+1</f>
        <v>9</v>
      </c>
      <c r="B24" s="15"/>
      <c r="C24" s="21" t="s">
        <v>23</v>
      </c>
      <c r="D24" s="19"/>
      <c r="E24" s="26">
        <v>248.0561635388907</v>
      </c>
      <c r="F24" s="2"/>
    </row>
    <row r="25" spans="1:9" ht="16.2" thickBot="1">
      <c r="A25" s="16">
        <f>A24+1</f>
        <v>10</v>
      </c>
      <c r="B25" s="15"/>
      <c r="C25" s="21" t="s">
        <v>46</v>
      </c>
      <c r="D25" s="19"/>
      <c r="E25" s="24">
        <f>SUM(E23:E24)</f>
        <v>15908.52558414052</v>
      </c>
      <c r="H25" s="2"/>
    </row>
    <row r="26" spans="1:9" ht="16.2" thickTop="1">
      <c r="A26" s="16"/>
      <c r="B26" s="15"/>
      <c r="C26" s="21"/>
      <c r="D26" s="19"/>
      <c r="E26" s="37"/>
      <c r="F26" s="2"/>
    </row>
    <row r="27" spans="1:9" ht="15.6">
      <c r="A27" s="16"/>
      <c r="B27" s="15"/>
      <c r="C27" s="21" t="s">
        <v>15</v>
      </c>
      <c r="D27" s="19"/>
      <c r="E27" s="37"/>
      <c r="F27" s="2"/>
    </row>
    <row r="28" spans="1:9" ht="15.6">
      <c r="A28" s="16">
        <f>A25+1</f>
        <v>11</v>
      </c>
      <c r="B28" s="15"/>
      <c r="C28" s="21" t="s">
        <v>16</v>
      </c>
      <c r="D28" s="19"/>
      <c r="E28" s="22">
        <v>3822.5113042070097</v>
      </c>
      <c r="F28" s="5"/>
      <c r="I28" s="5"/>
    </row>
    <row r="29" spans="1:9" ht="15.6">
      <c r="A29" s="16">
        <f>A28+1</f>
        <v>12</v>
      </c>
      <c r="B29" s="15"/>
      <c r="C29" s="21" t="s">
        <v>47</v>
      </c>
      <c r="D29" s="19"/>
      <c r="E29" s="26">
        <v>159.45634772254724</v>
      </c>
      <c r="F29" s="5"/>
      <c r="H29" s="8"/>
    </row>
    <row r="30" spans="1:9" ht="15.6">
      <c r="A30" s="16">
        <f>A29+1</f>
        <v>13</v>
      </c>
      <c r="B30" s="15"/>
      <c r="C30" s="21" t="s">
        <v>30</v>
      </c>
      <c r="D30" s="19"/>
      <c r="E30" s="26">
        <v>3299.453943811016</v>
      </c>
      <c r="F30" s="5"/>
      <c r="H30" s="6"/>
    </row>
    <row r="31" spans="1:9" ht="16.2" thickBot="1">
      <c r="A31" s="16">
        <f>A30+1</f>
        <v>14</v>
      </c>
      <c r="B31" s="15"/>
      <c r="C31" s="21" t="s">
        <v>17</v>
      </c>
      <c r="D31" s="19"/>
      <c r="E31" s="24">
        <f>SUM(E28:E30)</f>
        <v>7281.4215957405731</v>
      </c>
      <c r="F31" s="2"/>
      <c r="G31" s="41"/>
    </row>
    <row r="32" spans="1:9" ht="16.2" thickTop="1">
      <c r="A32" s="16"/>
      <c r="B32" s="15"/>
      <c r="C32" s="21"/>
      <c r="D32" s="19"/>
      <c r="E32" s="35"/>
      <c r="F32" s="10"/>
      <c r="H32" s="7"/>
    </row>
    <row r="33" spans="1:7" ht="15.6">
      <c r="A33" s="16"/>
      <c r="B33" s="15"/>
      <c r="C33" s="21" t="s">
        <v>18</v>
      </c>
      <c r="D33" s="21"/>
      <c r="E33" s="36"/>
      <c r="F33" s="2"/>
    </row>
    <row r="34" spans="1:7" ht="15.6">
      <c r="A34" s="16">
        <f>A31+1</f>
        <v>15</v>
      </c>
      <c r="B34" s="15"/>
      <c r="C34" s="21" t="s">
        <v>19</v>
      </c>
      <c r="D34" s="21"/>
      <c r="E34" s="22">
        <v>15193.609845926199</v>
      </c>
      <c r="F34" s="5"/>
    </row>
    <row r="35" spans="1:7" ht="15.6">
      <c r="A35" s="16">
        <f>A34+1</f>
        <v>16</v>
      </c>
      <c r="B35" s="15"/>
      <c r="C35" s="21" t="s">
        <v>20</v>
      </c>
      <c r="D35" s="21"/>
      <c r="E35" s="23">
        <v>4333.9527904999004</v>
      </c>
      <c r="F35" s="5"/>
    </row>
    <row r="36" spans="1:7" ht="15.6">
      <c r="A36" s="16">
        <f>A35+1</f>
        <v>17</v>
      </c>
      <c r="B36" s="15"/>
      <c r="C36" s="21" t="s">
        <v>21</v>
      </c>
      <c r="D36" s="21"/>
      <c r="E36" s="26">
        <v>4687.6479745659899</v>
      </c>
      <c r="F36" s="5"/>
    </row>
    <row r="37" spans="1:7" ht="16.2" thickBot="1">
      <c r="A37" s="16">
        <f>A36+1</f>
        <v>18</v>
      </c>
      <c r="B37" s="15"/>
      <c r="C37" s="21" t="s">
        <v>22</v>
      </c>
      <c r="D37" s="21"/>
      <c r="E37" s="27">
        <f>SUM(E34:E36)</f>
        <v>24215.21061099209</v>
      </c>
      <c r="F37" s="2"/>
      <c r="G37" s="41"/>
    </row>
    <row r="38" spans="1:7" ht="16.2" thickTop="1">
      <c r="A38" s="16"/>
      <c r="B38" s="15"/>
      <c r="C38" s="21"/>
      <c r="D38" s="21"/>
      <c r="E38" s="28"/>
      <c r="F38" s="2"/>
      <c r="G38" s="41"/>
    </row>
    <row r="39" spans="1:7" ht="16.2" thickBot="1">
      <c r="A39" s="16">
        <v>19</v>
      </c>
      <c r="B39" s="15"/>
      <c r="C39" s="21" t="s">
        <v>39</v>
      </c>
      <c r="D39" s="21"/>
      <c r="E39" s="25">
        <f>E12-E20-E25-E31-E37</f>
        <v>70851.490922370562</v>
      </c>
      <c r="F39" s="2"/>
      <c r="G39" s="40"/>
    </row>
    <row r="40" spans="1:7" ht="16.2" thickTop="1">
      <c r="A40" s="16"/>
      <c r="B40" s="15"/>
      <c r="C40" s="29"/>
      <c r="D40" s="29"/>
      <c r="E40" s="38"/>
    </row>
    <row r="41" spans="1:7" ht="15.6">
      <c r="A41" s="16"/>
      <c r="B41" s="15"/>
      <c r="C41" s="19" t="s">
        <v>33</v>
      </c>
      <c r="D41" s="29"/>
      <c r="E41" s="38"/>
    </row>
    <row r="42" spans="1:7" ht="15.6">
      <c r="A42" s="16"/>
      <c r="B42" s="15"/>
      <c r="C42" s="21" t="s">
        <v>38</v>
      </c>
      <c r="D42" s="21"/>
      <c r="E42" s="39"/>
      <c r="F42" s="2"/>
    </row>
    <row r="43" spans="1:7" ht="15.6">
      <c r="A43" s="16">
        <v>20</v>
      </c>
      <c r="B43" s="15"/>
      <c r="C43" s="21" t="s">
        <v>8</v>
      </c>
      <c r="D43" s="21"/>
      <c r="E43" s="22">
        <v>452708.54456461541</v>
      </c>
      <c r="F43" s="2"/>
    </row>
    <row r="44" spans="1:7" ht="15.6">
      <c r="A44" s="16">
        <f>A43+1</f>
        <v>21</v>
      </c>
      <c r="B44" s="15"/>
      <c r="C44" s="21" t="s">
        <v>23</v>
      </c>
      <c r="D44" s="21"/>
      <c r="E44" s="23">
        <v>10275.496516325456</v>
      </c>
      <c r="F44" s="2"/>
    </row>
    <row r="45" spans="1:7" ht="16.2" thickBot="1">
      <c r="A45" s="16">
        <f>A44+1</f>
        <v>22</v>
      </c>
      <c r="B45" s="15"/>
      <c r="C45" s="21" t="s">
        <v>37</v>
      </c>
      <c r="D45" s="21"/>
      <c r="E45" s="27">
        <f>E44+E43</f>
        <v>462984.04108094086</v>
      </c>
      <c r="F45" s="9"/>
      <c r="G45" s="41"/>
    </row>
    <row r="46" spans="1:7" ht="16.2" thickTop="1">
      <c r="A46" s="16"/>
      <c r="B46" s="15"/>
      <c r="C46" s="21"/>
      <c r="D46" s="21"/>
      <c r="E46" s="23"/>
      <c r="F46" s="2"/>
      <c r="G46" s="41"/>
    </row>
    <row r="47" spans="1:7" ht="15.6">
      <c r="A47" s="16"/>
      <c r="B47" s="15"/>
      <c r="C47" s="21" t="s">
        <v>24</v>
      </c>
      <c r="D47" s="21"/>
      <c r="E47" s="30"/>
      <c r="F47" s="2"/>
      <c r="G47" s="41"/>
    </row>
    <row r="48" spans="1:7" ht="15.6">
      <c r="A48" s="16">
        <f>A45+1</f>
        <v>23</v>
      </c>
      <c r="B48" s="15"/>
      <c r="C48" s="21" t="s">
        <v>25</v>
      </c>
      <c r="D48" s="21"/>
      <c r="E48" s="22">
        <v>80467.442167692294</v>
      </c>
      <c r="F48" s="2"/>
      <c r="G48" s="41"/>
    </row>
    <row r="49" spans="1:8" ht="15.6">
      <c r="A49" s="16">
        <f>A48+1</f>
        <v>24</v>
      </c>
      <c r="B49" s="15"/>
      <c r="C49" s="21" t="s">
        <v>23</v>
      </c>
      <c r="D49" s="21"/>
      <c r="E49" s="23">
        <v>5154.5588966697296</v>
      </c>
      <c r="F49" s="2"/>
      <c r="G49" s="41"/>
    </row>
    <row r="50" spans="1:8" ht="16.2" thickBot="1">
      <c r="A50" s="16">
        <f>A49+1</f>
        <v>25</v>
      </c>
      <c r="B50" s="15"/>
      <c r="C50" s="21" t="s">
        <v>26</v>
      </c>
      <c r="D50" s="21"/>
      <c r="E50" s="27">
        <f>E49+E48</f>
        <v>85622.001064362019</v>
      </c>
      <c r="F50" s="2"/>
      <c r="G50" s="41"/>
    </row>
    <row r="51" spans="1:8" ht="16.2" thickTop="1">
      <c r="A51" s="16"/>
      <c r="B51" s="15"/>
      <c r="C51" s="29"/>
      <c r="D51" s="29"/>
      <c r="E51" s="29"/>
      <c r="F51" s="2"/>
      <c r="G51" s="41"/>
    </row>
    <row r="52" spans="1:8" ht="16.2" thickBot="1">
      <c r="A52" s="16">
        <f>A50+1</f>
        <v>26</v>
      </c>
      <c r="B52" s="15"/>
      <c r="C52" s="21" t="s">
        <v>27</v>
      </c>
      <c r="D52" s="21"/>
      <c r="E52" s="31">
        <v>4756.6786730140066</v>
      </c>
      <c r="F52" s="2"/>
      <c r="G52" s="41"/>
    </row>
    <row r="53" spans="1:8" ht="16.2" thickTop="1">
      <c r="A53" s="16"/>
      <c r="B53" s="15"/>
      <c r="C53" s="21"/>
      <c r="D53" s="21"/>
      <c r="E53" s="28"/>
      <c r="F53" s="2"/>
      <c r="G53" s="41"/>
    </row>
    <row r="54" spans="1:8" ht="15.6">
      <c r="A54" s="16"/>
      <c r="B54" s="15"/>
      <c r="C54" s="19" t="s">
        <v>34</v>
      </c>
      <c r="D54" s="21"/>
      <c r="E54" s="23"/>
      <c r="F54" s="2"/>
      <c r="G54" s="42"/>
    </row>
    <row r="55" spans="1:8" ht="15.6">
      <c r="A55" s="16"/>
      <c r="B55" s="15"/>
      <c r="C55" s="21" t="s">
        <v>28</v>
      </c>
      <c r="D55" s="21"/>
      <c r="E55" s="23"/>
      <c r="F55" s="2"/>
      <c r="G55" s="42"/>
    </row>
    <row r="56" spans="1:8" ht="15.6">
      <c r="A56" s="16">
        <f>A52+1</f>
        <v>27</v>
      </c>
      <c r="B56" s="15"/>
      <c r="C56" s="21" t="s">
        <v>35</v>
      </c>
      <c r="D56" s="21"/>
      <c r="E56" s="22">
        <v>73396.047899394965</v>
      </c>
      <c r="G56" s="42"/>
      <c r="H56" s="4"/>
    </row>
    <row r="57" spans="1:8" ht="15.6">
      <c r="A57" s="16">
        <f>A56+1</f>
        <v>28</v>
      </c>
      <c r="B57" s="15"/>
      <c r="C57" s="21" t="s">
        <v>36</v>
      </c>
      <c r="D57" s="21"/>
      <c r="E57" s="23">
        <v>-2859.0183839554502</v>
      </c>
      <c r="F57" s="2"/>
    </row>
    <row r="58" spans="1:8" ht="16.2" thickBot="1">
      <c r="A58" s="16">
        <f>A57+1</f>
        <v>29</v>
      </c>
      <c r="B58" s="15"/>
      <c r="C58" s="21" t="s">
        <v>31</v>
      </c>
      <c r="D58" s="15"/>
      <c r="E58" s="27">
        <f>E57+E56</f>
        <v>70537.029515439513</v>
      </c>
      <c r="F58" s="2"/>
    </row>
    <row r="59" spans="1:8" ht="16.2" thickTop="1">
      <c r="A59" s="16"/>
      <c r="B59" s="15"/>
      <c r="C59" s="21"/>
      <c r="D59" s="15"/>
      <c r="E59" s="28"/>
      <c r="F59" s="2"/>
    </row>
    <row r="60" spans="1:8" ht="16.2" thickBot="1">
      <c r="A60" s="16">
        <f>A58+1</f>
        <v>30</v>
      </c>
      <c r="B60" s="15"/>
      <c r="C60" s="21" t="s">
        <v>40</v>
      </c>
      <c r="D60" s="15"/>
      <c r="E60" s="25">
        <f>E45-E50+E52-E58</f>
        <v>311581.68917415332</v>
      </c>
      <c r="F60" s="2"/>
      <c r="G60" s="40"/>
    </row>
    <row r="61" spans="1:8" ht="16.2" thickTop="1">
      <c r="A61" s="16"/>
      <c r="B61" s="15"/>
      <c r="C61" s="15"/>
      <c r="D61" s="15"/>
      <c r="E61" s="15"/>
      <c r="F61" s="2"/>
    </row>
    <row r="62" spans="1:8" ht="15.6">
      <c r="B62" s="15"/>
      <c r="C62" s="33" t="s">
        <v>29</v>
      </c>
      <c r="D62" s="15"/>
      <c r="E62" s="15"/>
      <c r="F62" s="2"/>
    </row>
    <row r="63" spans="1:8" ht="15.6">
      <c r="A63" s="16"/>
      <c r="B63" s="15"/>
      <c r="C63" s="15"/>
      <c r="D63" s="15"/>
      <c r="E63" s="34"/>
      <c r="F63" s="2"/>
    </row>
    <row r="64" spans="1:8" ht="15.6">
      <c r="A64" s="16"/>
      <c r="B64" s="15"/>
      <c r="C64" s="15"/>
      <c r="D64" s="15"/>
      <c r="E64" s="34"/>
      <c r="F64" s="2"/>
    </row>
    <row r="65" spans="1:6" ht="15.6">
      <c r="A65" s="16"/>
      <c r="B65" s="15"/>
      <c r="F65" s="2"/>
    </row>
    <row r="66" spans="1:6" ht="15.6">
      <c r="A66" s="16"/>
      <c r="B66" s="15"/>
      <c r="F66" s="2"/>
    </row>
    <row r="67" spans="1:6" ht="15.6">
      <c r="A67" s="16"/>
      <c r="B67" s="15"/>
      <c r="F67" s="2"/>
    </row>
    <row r="68" spans="1:6" ht="15.6">
      <c r="A68" s="16"/>
      <c r="B68" s="15"/>
      <c r="F68" s="2"/>
    </row>
    <row r="69" spans="1:6" ht="15.6">
      <c r="A69" s="16"/>
      <c r="B69" s="15"/>
      <c r="F69" s="2"/>
    </row>
    <row r="70" spans="1:6" ht="15.6">
      <c r="A70" s="3"/>
      <c r="B70" s="2"/>
      <c r="F70" s="2"/>
    </row>
    <row r="71" spans="1:6" ht="15.6">
      <c r="A71" s="3"/>
      <c r="B71" s="2"/>
      <c r="C71" s="2"/>
      <c r="D71" s="2"/>
      <c r="E71" s="2"/>
      <c r="F71" s="2"/>
    </row>
    <row r="72" spans="1:6" ht="15.6">
      <c r="A72" s="3"/>
      <c r="B72" s="2"/>
      <c r="C72" s="2"/>
      <c r="D72" s="2"/>
      <c r="E72" s="2"/>
      <c r="F72" s="2"/>
    </row>
    <row r="73" spans="1:6" ht="15.6">
      <c r="A73" s="3"/>
      <c r="B73" s="2"/>
      <c r="C73" s="2"/>
      <c r="D73" s="2"/>
      <c r="E73" s="2"/>
      <c r="F73" s="2"/>
    </row>
    <row r="74" spans="1:6">
      <c r="A74" s="43"/>
    </row>
    <row r="75" spans="1:6">
      <c r="A75" s="43"/>
    </row>
    <row r="76" spans="1:6">
      <c r="A76" s="43"/>
    </row>
    <row r="77" spans="1:6">
      <c r="A77" s="43"/>
    </row>
    <row r="78" spans="1:6">
      <c r="A78" s="43"/>
    </row>
    <row r="79" spans="1:6">
      <c r="A79" s="43"/>
    </row>
    <row r="80" spans="1:6">
      <c r="A80" s="43"/>
    </row>
    <row r="81" spans="1:1">
      <c r="A81" s="43"/>
    </row>
    <row r="82" spans="1:1">
      <c r="A82" s="43"/>
    </row>
    <row r="83" spans="1:1">
      <c r="A83" s="43"/>
    </row>
    <row r="84" spans="1:1">
      <c r="A84" s="43"/>
    </row>
    <row r="85" spans="1:1">
      <c r="A85" s="43"/>
    </row>
    <row r="86" spans="1:1">
      <c r="A86" s="43"/>
    </row>
    <row r="87" spans="1:1">
      <c r="A87" s="43"/>
    </row>
    <row r="88" spans="1:1">
      <c r="A88" s="43"/>
    </row>
    <row r="89" spans="1:1">
      <c r="A89" s="43"/>
    </row>
    <row r="90" spans="1:1">
      <c r="A90" s="43"/>
    </row>
    <row r="91" spans="1:1">
      <c r="A91" s="43"/>
    </row>
    <row r="92" spans="1:1">
      <c r="A92" s="43"/>
    </row>
    <row r="93" spans="1:1">
      <c r="A93" s="43"/>
    </row>
    <row r="94" spans="1:1">
      <c r="A94" s="43"/>
    </row>
    <row r="95" spans="1:1">
      <c r="A95" s="43"/>
    </row>
    <row r="96" spans="1:1">
      <c r="A96" s="43"/>
    </row>
    <row r="97" spans="1:1">
      <c r="A97" s="43"/>
    </row>
    <row r="98" spans="1:1">
      <c r="A98" s="43"/>
    </row>
    <row r="99" spans="1:1">
      <c r="A99" s="43"/>
    </row>
    <row r="100" spans="1:1">
      <c r="A100" s="43"/>
    </row>
    <row r="101" spans="1:1">
      <c r="A101" s="43"/>
    </row>
    <row r="102" spans="1:1">
      <c r="A102" s="43"/>
    </row>
    <row r="103" spans="1:1">
      <c r="A103" s="43"/>
    </row>
    <row r="104" spans="1:1">
      <c r="A104" s="43"/>
    </row>
    <row r="105" spans="1:1">
      <c r="A105" s="43"/>
    </row>
    <row r="106" spans="1:1">
      <c r="A106" s="43"/>
    </row>
    <row r="107" spans="1:1">
      <c r="A107" s="43"/>
    </row>
    <row r="108" spans="1:1">
      <c r="A108" s="43"/>
    </row>
    <row r="109" spans="1:1">
      <c r="A109" s="43"/>
    </row>
    <row r="110" spans="1:1">
      <c r="A110" s="43"/>
    </row>
    <row r="111" spans="1:1">
      <c r="A111" s="43"/>
    </row>
    <row r="112" spans="1:1">
      <c r="A112" s="43"/>
    </row>
    <row r="113" spans="1:1">
      <c r="A113" s="43"/>
    </row>
    <row r="114" spans="1:1">
      <c r="A114" s="43"/>
    </row>
    <row r="115" spans="1:1">
      <c r="A115" s="43"/>
    </row>
    <row r="116" spans="1:1">
      <c r="A116" s="43"/>
    </row>
    <row r="117" spans="1:1">
      <c r="A117" s="43"/>
    </row>
    <row r="118" spans="1:1">
      <c r="A118" s="43"/>
    </row>
    <row r="119" spans="1:1">
      <c r="A119" s="43"/>
    </row>
    <row r="120" spans="1:1">
      <c r="A120" s="43"/>
    </row>
    <row r="121" spans="1:1">
      <c r="A121" s="43"/>
    </row>
    <row r="122" spans="1:1">
      <c r="A122" s="43"/>
    </row>
    <row r="123" spans="1:1">
      <c r="A123" s="43"/>
    </row>
    <row r="124" spans="1:1">
      <c r="A124" s="43"/>
    </row>
    <row r="125" spans="1:1">
      <c r="A125" s="43"/>
    </row>
    <row r="126" spans="1:1">
      <c r="A126" s="43"/>
    </row>
    <row r="127" spans="1:1">
      <c r="A127" s="43"/>
    </row>
    <row r="128" spans="1:1">
      <c r="A128" s="43"/>
    </row>
    <row r="129" spans="1:1">
      <c r="A129" s="43"/>
    </row>
    <row r="130" spans="1:1">
      <c r="A130" s="43"/>
    </row>
    <row r="131" spans="1:1">
      <c r="A131" s="43"/>
    </row>
    <row r="132" spans="1:1">
      <c r="A132" s="43"/>
    </row>
    <row r="133" spans="1:1">
      <c r="A133" s="43"/>
    </row>
    <row r="134" spans="1:1">
      <c r="A134" s="43"/>
    </row>
    <row r="135" spans="1:1">
      <c r="A135" s="43"/>
    </row>
    <row r="136" spans="1:1">
      <c r="A136" s="43"/>
    </row>
    <row r="137" spans="1:1">
      <c r="A137" s="43"/>
    </row>
    <row r="138" spans="1:1">
      <c r="A138" s="43"/>
    </row>
    <row r="139" spans="1:1">
      <c r="A139" s="43"/>
    </row>
    <row r="140" spans="1:1">
      <c r="A140" s="43"/>
    </row>
    <row r="141" spans="1:1">
      <c r="A141" s="43"/>
    </row>
    <row r="142" spans="1:1">
      <c r="A142" s="43"/>
    </row>
    <row r="143" spans="1:1">
      <c r="A143" s="43"/>
    </row>
    <row r="144" spans="1:1">
      <c r="A144" s="43"/>
    </row>
    <row r="145" spans="1:1">
      <c r="A145" s="43"/>
    </row>
    <row r="146" spans="1:1">
      <c r="A146" s="43"/>
    </row>
    <row r="147" spans="1:1">
      <c r="A147" s="43"/>
    </row>
    <row r="148" spans="1:1">
      <c r="A148" s="43"/>
    </row>
    <row r="149" spans="1:1">
      <c r="A149" s="43"/>
    </row>
    <row r="150" spans="1:1">
      <c r="A150" s="43"/>
    </row>
    <row r="151" spans="1:1">
      <c r="A151" s="43"/>
    </row>
    <row r="152" spans="1:1">
      <c r="A152" s="43"/>
    </row>
    <row r="153" spans="1:1">
      <c r="A153" s="43"/>
    </row>
    <row r="154" spans="1:1">
      <c r="A154" s="43"/>
    </row>
    <row r="155" spans="1:1">
      <c r="A155" s="43"/>
    </row>
    <row r="156" spans="1:1">
      <c r="A156" s="43"/>
    </row>
    <row r="157" spans="1:1">
      <c r="A157" s="43"/>
    </row>
    <row r="158" spans="1:1">
      <c r="A158" s="43"/>
    </row>
    <row r="159" spans="1:1">
      <c r="A159" s="43"/>
    </row>
    <row r="160" spans="1:1">
      <c r="A160" s="43"/>
    </row>
    <row r="161" spans="1:1">
      <c r="A161" s="43"/>
    </row>
    <row r="162" spans="1:1">
      <c r="A162" s="43"/>
    </row>
    <row r="163" spans="1:1">
      <c r="A163" s="43"/>
    </row>
    <row r="164" spans="1:1">
      <c r="A164" s="43"/>
    </row>
    <row r="165" spans="1:1">
      <c r="A165" s="43"/>
    </row>
    <row r="166" spans="1:1">
      <c r="A166" s="43"/>
    </row>
    <row r="167" spans="1:1">
      <c r="A167" s="43"/>
    </row>
    <row r="168" spans="1:1">
      <c r="A168" s="43"/>
    </row>
    <row r="169" spans="1:1">
      <c r="A169" s="43"/>
    </row>
    <row r="170" spans="1:1">
      <c r="A170" s="43"/>
    </row>
    <row r="171" spans="1:1">
      <c r="A171" s="43"/>
    </row>
    <row r="172" spans="1:1">
      <c r="A172" s="43"/>
    </row>
    <row r="173" spans="1:1">
      <c r="A173" s="43"/>
    </row>
    <row r="174" spans="1:1">
      <c r="A174" s="43"/>
    </row>
    <row r="175" spans="1:1">
      <c r="A175" s="43"/>
    </row>
    <row r="176" spans="1:1">
      <c r="A176" s="43"/>
    </row>
    <row r="177" spans="1:1">
      <c r="A177" s="43"/>
    </row>
    <row r="178" spans="1:1">
      <c r="A178" s="43"/>
    </row>
    <row r="179" spans="1:1">
      <c r="A179" s="43"/>
    </row>
    <row r="180" spans="1:1">
      <c r="A180" s="43"/>
    </row>
    <row r="181" spans="1:1">
      <c r="A181" s="43"/>
    </row>
    <row r="182" spans="1:1">
      <c r="A182" s="43"/>
    </row>
    <row r="183" spans="1:1">
      <c r="A183" s="43"/>
    </row>
    <row r="184" spans="1:1">
      <c r="A184" s="43"/>
    </row>
    <row r="185" spans="1:1">
      <c r="A185" s="43"/>
    </row>
    <row r="186" spans="1:1">
      <c r="A186" s="43"/>
    </row>
    <row r="187" spans="1:1">
      <c r="A187" s="43"/>
    </row>
    <row r="188" spans="1:1">
      <c r="A188" s="43"/>
    </row>
    <row r="189" spans="1:1">
      <c r="A189" s="43"/>
    </row>
    <row r="190" spans="1:1">
      <c r="A190" s="43"/>
    </row>
    <row r="191" spans="1:1">
      <c r="A191" s="43"/>
    </row>
    <row r="192" spans="1:1">
      <c r="A192" s="43"/>
    </row>
    <row r="193" spans="1:1">
      <c r="A193" s="43"/>
    </row>
    <row r="194" spans="1:1">
      <c r="A194" s="43"/>
    </row>
    <row r="195" spans="1:1">
      <c r="A195" s="43"/>
    </row>
    <row r="196" spans="1:1">
      <c r="A196" s="43"/>
    </row>
    <row r="197" spans="1:1">
      <c r="A197" s="43"/>
    </row>
    <row r="198" spans="1:1">
      <c r="A198" s="43"/>
    </row>
    <row r="199" spans="1:1">
      <c r="A199" s="43"/>
    </row>
    <row r="200" spans="1:1">
      <c r="A200" s="43"/>
    </row>
    <row r="201" spans="1:1">
      <c r="A201" s="43"/>
    </row>
    <row r="202" spans="1:1">
      <c r="A202" s="43"/>
    </row>
    <row r="203" spans="1:1">
      <c r="A203" s="43"/>
    </row>
    <row r="204" spans="1:1">
      <c r="A204" s="43"/>
    </row>
    <row r="205" spans="1:1">
      <c r="A205" s="43"/>
    </row>
    <row r="206" spans="1:1">
      <c r="A206" s="43"/>
    </row>
    <row r="207" spans="1:1">
      <c r="A207" s="43"/>
    </row>
    <row r="208" spans="1:1">
      <c r="A208" s="43"/>
    </row>
    <row r="209" spans="1:1">
      <c r="A209" s="43"/>
    </row>
    <row r="210" spans="1:1">
      <c r="A210" s="43"/>
    </row>
    <row r="211" spans="1:1">
      <c r="A211" s="43"/>
    </row>
    <row r="212" spans="1:1">
      <c r="A212" s="43"/>
    </row>
    <row r="213" spans="1:1">
      <c r="A213" s="43"/>
    </row>
    <row r="214" spans="1:1">
      <c r="A214" s="43"/>
    </row>
    <row r="215" spans="1:1">
      <c r="A215" s="43"/>
    </row>
    <row r="216" spans="1:1">
      <c r="A216" s="43"/>
    </row>
    <row r="217" spans="1:1">
      <c r="A217" s="43"/>
    </row>
    <row r="218" spans="1:1">
      <c r="A218" s="43"/>
    </row>
    <row r="219" spans="1:1">
      <c r="A219" s="43"/>
    </row>
    <row r="220" spans="1:1">
      <c r="A220" s="43"/>
    </row>
    <row r="221" spans="1:1">
      <c r="A221" s="43"/>
    </row>
    <row r="222" spans="1:1">
      <c r="A222" s="43"/>
    </row>
    <row r="223" spans="1:1">
      <c r="A223" s="43"/>
    </row>
    <row r="224" spans="1:1">
      <c r="A224" s="43"/>
    </row>
    <row r="225" spans="1:1">
      <c r="A225" s="43"/>
    </row>
    <row r="226" spans="1:1">
      <c r="A226" s="43"/>
    </row>
    <row r="227" spans="1:1">
      <c r="A227" s="43"/>
    </row>
    <row r="228" spans="1:1">
      <c r="A228" s="43"/>
    </row>
    <row r="229" spans="1:1">
      <c r="A229" s="43"/>
    </row>
    <row r="230" spans="1:1">
      <c r="A230" s="43"/>
    </row>
    <row r="231" spans="1:1">
      <c r="A231" s="43"/>
    </row>
    <row r="232" spans="1:1">
      <c r="A232" s="43"/>
    </row>
    <row r="233" spans="1:1">
      <c r="A233" s="43"/>
    </row>
    <row r="234" spans="1:1">
      <c r="A234" s="43"/>
    </row>
    <row r="235" spans="1:1">
      <c r="A235" s="43"/>
    </row>
    <row r="236" spans="1:1">
      <c r="A236" s="43"/>
    </row>
    <row r="237" spans="1:1">
      <c r="A237" s="43"/>
    </row>
    <row r="238" spans="1:1">
      <c r="A238" s="43"/>
    </row>
    <row r="239" spans="1:1">
      <c r="A239" s="43"/>
    </row>
    <row r="240" spans="1:1">
      <c r="A240" s="43"/>
    </row>
    <row r="241" spans="1:1">
      <c r="A241" s="43"/>
    </row>
    <row r="242" spans="1:1">
      <c r="A242" s="43"/>
    </row>
    <row r="243" spans="1:1">
      <c r="A243" s="43"/>
    </row>
    <row r="244" spans="1:1">
      <c r="A244" s="43"/>
    </row>
    <row r="245" spans="1:1">
      <c r="A245" s="43"/>
    </row>
    <row r="246" spans="1:1">
      <c r="A246" s="43"/>
    </row>
    <row r="247" spans="1:1">
      <c r="A247" s="43"/>
    </row>
    <row r="248" spans="1:1">
      <c r="A248" s="43"/>
    </row>
    <row r="249" spans="1:1">
      <c r="A249" s="43"/>
    </row>
    <row r="250" spans="1:1">
      <c r="A250" s="43"/>
    </row>
    <row r="251" spans="1:1">
      <c r="A251" s="43"/>
    </row>
    <row r="252" spans="1:1">
      <c r="A252" s="43"/>
    </row>
    <row r="253" spans="1:1">
      <c r="A253" s="43"/>
    </row>
    <row r="254" spans="1:1">
      <c r="A254" s="43"/>
    </row>
    <row r="255" spans="1:1">
      <c r="A255" s="43"/>
    </row>
    <row r="256" spans="1:1">
      <c r="A256" s="43"/>
    </row>
    <row r="257" spans="1:1">
      <c r="A257" s="43"/>
    </row>
    <row r="258" spans="1:1">
      <c r="A258" s="43"/>
    </row>
    <row r="259" spans="1:1">
      <c r="A259" s="43"/>
    </row>
    <row r="260" spans="1:1">
      <c r="A260" s="43"/>
    </row>
    <row r="261" spans="1:1">
      <c r="A261" s="43"/>
    </row>
    <row r="262" spans="1:1">
      <c r="A262" s="43"/>
    </row>
    <row r="263" spans="1:1">
      <c r="A263" s="43"/>
    </row>
    <row r="264" spans="1:1">
      <c r="A264" s="43"/>
    </row>
    <row r="265" spans="1:1">
      <c r="A265" s="43"/>
    </row>
    <row r="266" spans="1:1">
      <c r="A266" s="43"/>
    </row>
    <row r="267" spans="1:1">
      <c r="A267" s="43"/>
    </row>
    <row r="268" spans="1:1">
      <c r="A268" s="43"/>
    </row>
    <row r="269" spans="1:1">
      <c r="A269" s="43"/>
    </row>
    <row r="270" spans="1:1">
      <c r="A270" s="43"/>
    </row>
    <row r="271" spans="1:1">
      <c r="A271" s="43"/>
    </row>
    <row r="272" spans="1:1">
      <c r="A272" s="43"/>
    </row>
    <row r="273" spans="1:1">
      <c r="A273" s="43"/>
    </row>
    <row r="274" spans="1:1">
      <c r="A274" s="43"/>
    </row>
    <row r="275" spans="1:1">
      <c r="A275" s="43"/>
    </row>
    <row r="276" spans="1:1">
      <c r="A276" s="43"/>
    </row>
    <row r="277" spans="1:1">
      <c r="A277" s="43"/>
    </row>
    <row r="278" spans="1:1">
      <c r="A278" s="43"/>
    </row>
    <row r="279" spans="1:1">
      <c r="A279" s="43"/>
    </row>
    <row r="280" spans="1:1">
      <c r="A280" s="43"/>
    </row>
    <row r="281" spans="1:1">
      <c r="A281" s="43"/>
    </row>
    <row r="282" spans="1:1">
      <c r="A282" s="43"/>
    </row>
    <row r="283" spans="1:1">
      <c r="A283" s="43"/>
    </row>
    <row r="284" spans="1:1">
      <c r="A284" s="43"/>
    </row>
    <row r="285" spans="1:1">
      <c r="A285" s="43"/>
    </row>
    <row r="286" spans="1:1">
      <c r="A286" s="43"/>
    </row>
    <row r="287" spans="1:1">
      <c r="A287" s="43"/>
    </row>
    <row r="288" spans="1:1">
      <c r="A288" s="43"/>
    </row>
    <row r="289" spans="1:1">
      <c r="A289" s="43"/>
    </row>
    <row r="290" spans="1:1">
      <c r="A290" s="43"/>
    </row>
    <row r="291" spans="1:1">
      <c r="A291" s="43"/>
    </row>
    <row r="292" spans="1:1">
      <c r="A292" s="43"/>
    </row>
    <row r="293" spans="1:1">
      <c r="A293" s="43"/>
    </row>
    <row r="294" spans="1:1">
      <c r="A294" s="43"/>
    </row>
    <row r="295" spans="1:1">
      <c r="A295" s="43"/>
    </row>
    <row r="296" spans="1:1">
      <c r="A296" s="43"/>
    </row>
    <row r="297" spans="1:1">
      <c r="A297" s="43"/>
    </row>
    <row r="298" spans="1:1">
      <c r="A298" s="43"/>
    </row>
    <row r="299" spans="1:1">
      <c r="A299" s="43"/>
    </row>
    <row r="300" spans="1:1">
      <c r="A300" s="43"/>
    </row>
    <row r="301" spans="1:1">
      <c r="A301" s="43"/>
    </row>
    <row r="302" spans="1:1">
      <c r="A302" s="43"/>
    </row>
    <row r="303" spans="1:1">
      <c r="A303" s="43"/>
    </row>
    <row r="304" spans="1:1">
      <c r="A304" s="43"/>
    </row>
    <row r="305" spans="1:1">
      <c r="A305" s="43"/>
    </row>
    <row r="306" spans="1:1">
      <c r="A306" s="43"/>
    </row>
    <row r="307" spans="1:1">
      <c r="A307" s="43"/>
    </row>
    <row r="308" spans="1:1">
      <c r="A308" s="43"/>
    </row>
    <row r="309" spans="1:1">
      <c r="A309" s="43"/>
    </row>
    <row r="310" spans="1:1">
      <c r="A310" s="43"/>
    </row>
    <row r="311" spans="1:1">
      <c r="A311" s="43"/>
    </row>
    <row r="312" spans="1:1">
      <c r="A312" s="43"/>
    </row>
    <row r="313" spans="1:1">
      <c r="A313" s="43"/>
    </row>
    <row r="314" spans="1:1">
      <c r="A314" s="43"/>
    </row>
    <row r="315" spans="1:1">
      <c r="A315" s="43"/>
    </row>
    <row r="316" spans="1:1">
      <c r="A316" s="43"/>
    </row>
    <row r="317" spans="1:1">
      <c r="A317" s="43"/>
    </row>
    <row r="318" spans="1:1">
      <c r="A318" s="43"/>
    </row>
    <row r="319" spans="1:1">
      <c r="A319" s="43"/>
    </row>
    <row r="320" spans="1:1">
      <c r="A320" s="43"/>
    </row>
    <row r="321" spans="1:1">
      <c r="A321" s="43"/>
    </row>
    <row r="322" spans="1:1">
      <c r="A322" s="43"/>
    </row>
    <row r="323" spans="1:1">
      <c r="A323" s="43"/>
    </row>
    <row r="324" spans="1:1">
      <c r="A324" s="43"/>
    </row>
    <row r="325" spans="1:1">
      <c r="A325" s="43"/>
    </row>
    <row r="326" spans="1:1">
      <c r="A326" s="43"/>
    </row>
    <row r="327" spans="1:1">
      <c r="A327" s="43"/>
    </row>
    <row r="328" spans="1:1">
      <c r="A328" s="43"/>
    </row>
    <row r="329" spans="1:1">
      <c r="A329" s="43"/>
    </row>
    <row r="330" spans="1:1">
      <c r="A330" s="43"/>
    </row>
    <row r="331" spans="1:1">
      <c r="A331" s="43"/>
    </row>
    <row r="332" spans="1:1">
      <c r="A332" s="43"/>
    </row>
    <row r="333" spans="1:1">
      <c r="A333" s="43"/>
    </row>
    <row r="334" spans="1:1">
      <c r="A334" s="43"/>
    </row>
    <row r="335" spans="1:1">
      <c r="A335" s="43"/>
    </row>
    <row r="336" spans="1:1">
      <c r="A336" s="43"/>
    </row>
    <row r="337" spans="1:1">
      <c r="A337" s="43"/>
    </row>
    <row r="338" spans="1:1">
      <c r="A338" s="43"/>
    </row>
    <row r="339" spans="1:1">
      <c r="A339" s="43"/>
    </row>
    <row r="340" spans="1:1">
      <c r="A340" s="43"/>
    </row>
    <row r="341" spans="1:1">
      <c r="A341" s="43"/>
    </row>
    <row r="342" spans="1:1">
      <c r="A342" s="43"/>
    </row>
    <row r="343" spans="1:1">
      <c r="A343" s="43"/>
    </row>
    <row r="344" spans="1:1">
      <c r="A344" s="43"/>
    </row>
    <row r="345" spans="1:1">
      <c r="A345" s="43"/>
    </row>
    <row r="346" spans="1:1">
      <c r="A346" s="43"/>
    </row>
    <row r="347" spans="1:1">
      <c r="A347" s="43"/>
    </row>
    <row r="348" spans="1:1">
      <c r="A348" s="43"/>
    </row>
    <row r="349" spans="1:1">
      <c r="A349" s="43"/>
    </row>
    <row r="350" spans="1:1">
      <c r="A350" s="43"/>
    </row>
    <row r="351" spans="1:1">
      <c r="A351" s="43"/>
    </row>
    <row r="352" spans="1:1">
      <c r="A352" s="43"/>
    </row>
    <row r="353" spans="1:1">
      <c r="A353" s="43"/>
    </row>
    <row r="354" spans="1:1">
      <c r="A354" s="43"/>
    </row>
    <row r="355" spans="1:1">
      <c r="A355" s="43"/>
    </row>
    <row r="356" spans="1:1">
      <c r="A356" s="43"/>
    </row>
    <row r="357" spans="1:1">
      <c r="A357" s="43"/>
    </row>
    <row r="358" spans="1:1">
      <c r="A358" s="43"/>
    </row>
    <row r="359" spans="1:1">
      <c r="A359" s="43"/>
    </row>
    <row r="360" spans="1:1">
      <c r="A360" s="43"/>
    </row>
    <row r="361" spans="1:1">
      <c r="A361" s="43"/>
    </row>
    <row r="362" spans="1:1">
      <c r="A362" s="43"/>
    </row>
    <row r="363" spans="1:1">
      <c r="A363" s="43"/>
    </row>
    <row r="364" spans="1:1">
      <c r="A364" s="43"/>
    </row>
    <row r="365" spans="1:1">
      <c r="A365" s="43"/>
    </row>
    <row r="366" spans="1:1">
      <c r="A366" s="43"/>
    </row>
    <row r="367" spans="1:1">
      <c r="A367" s="43"/>
    </row>
    <row r="368" spans="1:1">
      <c r="A368" s="43"/>
    </row>
    <row r="369" spans="1:1">
      <c r="A369" s="43"/>
    </row>
    <row r="370" spans="1:1">
      <c r="A370" s="43"/>
    </row>
    <row r="371" spans="1:1">
      <c r="A371" s="43"/>
    </row>
    <row r="372" spans="1:1">
      <c r="A372" s="43"/>
    </row>
    <row r="373" spans="1:1">
      <c r="A373" s="43"/>
    </row>
    <row r="374" spans="1:1">
      <c r="A374" s="43"/>
    </row>
    <row r="375" spans="1:1">
      <c r="A375" s="43"/>
    </row>
    <row r="376" spans="1:1">
      <c r="A376" s="43"/>
    </row>
    <row r="377" spans="1:1">
      <c r="A377" s="43"/>
    </row>
    <row r="378" spans="1:1">
      <c r="A378" s="43"/>
    </row>
    <row r="379" spans="1:1">
      <c r="A379" s="43"/>
    </row>
    <row r="380" spans="1:1">
      <c r="A380" s="43"/>
    </row>
    <row r="381" spans="1:1">
      <c r="A381" s="43"/>
    </row>
    <row r="382" spans="1:1">
      <c r="A382" s="43"/>
    </row>
    <row r="383" spans="1:1">
      <c r="A383" s="43"/>
    </row>
    <row r="384" spans="1:1">
      <c r="A384" s="43"/>
    </row>
    <row r="385" spans="1:1">
      <c r="A385" s="43"/>
    </row>
    <row r="386" spans="1:1">
      <c r="A386" s="43"/>
    </row>
    <row r="387" spans="1:1">
      <c r="A387" s="43"/>
    </row>
    <row r="388" spans="1:1">
      <c r="A388" s="43"/>
    </row>
    <row r="389" spans="1:1">
      <c r="A389" s="43"/>
    </row>
    <row r="390" spans="1:1">
      <c r="A390" s="43"/>
    </row>
    <row r="391" spans="1:1">
      <c r="A391" s="43"/>
    </row>
    <row r="392" spans="1:1">
      <c r="A392" s="43"/>
    </row>
    <row r="393" spans="1:1">
      <c r="A393" s="43"/>
    </row>
    <row r="394" spans="1:1">
      <c r="A394" s="43"/>
    </row>
    <row r="395" spans="1:1">
      <c r="A395" s="43"/>
    </row>
    <row r="396" spans="1:1">
      <c r="A396" s="43"/>
    </row>
    <row r="397" spans="1:1">
      <c r="A397" s="43"/>
    </row>
    <row r="398" spans="1:1">
      <c r="A398" s="43"/>
    </row>
    <row r="399" spans="1:1">
      <c r="A399" s="43"/>
    </row>
    <row r="400" spans="1:1">
      <c r="A400" s="43"/>
    </row>
    <row r="401" spans="1:1">
      <c r="A401" s="43"/>
    </row>
    <row r="402" spans="1:1">
      <c r="A402" s="43"/>
    </row>
    <row r="403" spans="1:1">
      <c r="A403" s="43"/>
    </row>
    <row r="404" spans="1:1">
      <c r="A404" s="43"/>
    </row>
    <row r="405" spans="1:1">
      <c r="A405" s="43"/>
    </row>
    <row r="406" spans="1:1">
      <c r="A406" s="43"/>
    </row>
    <row r="407" spans="1:1">
      <c r="A407" s="43"/>
    </row>
    <row r="408" spans="1:1">
      <c r="A408" s="43"/>
    </row>
    <row r="409" spans="1:1">
      <c r="A409" s="43"/>
    </row>
    <row r="410" spans="1:1">
      <c r="A410" s="43"/>
    </row>
    <row r="411" spans="1:1">
      <c r="A411" s="43"/>
    </row>
    <row r="412" spans="1:1">
      <c r="A412" s="43"/>
    </row>
    <row r="413" spans="1:1">
      <c r="A413" s="43"/>
    </row>
    <row r="414" spans="1:1">
      <c r="A414" s="43"/>
    </row>
    <row r="415" spans="1:1">
      <c r="A415" s="43"/>
    </row>
    <row r="416" spans="1:1">
      <c r="A416" s="43"/>
    </row>
    <row r="417" spans="1:1">
      <c r="A417" s="43"/>
    </row>
    <row r="418" spans="1:1">
      <c r="A418" s="43"/>
    </row>
    <row r="419" spans="1:1">
      <c r="A419" s="43"/>
    </row>
    <row r="420" spans="1:1">
      <c r="A420" s="43"/>
    </row>
    <row r="421" spans="1:1">
      <c r="A421" s="43"/>
    </row>
    <row r="422" spans="1:1">
      <c r="A422" s="43"/>
    </row>
    <row r="423" spans="1:1">
      <c r="A423" s="43"/>
    </row>
    <row r="424" spans="1:1">
      <c r="A424" s="43"/>
    </row>
    <row r="425" spans="1:1">
      <c r="A425" s="43"/>
    </row>
    <row r="426" spans="1:1">
      <c r="A426" s="43"/>
    </row>
    <row r="427" spans="1:1">
      <c r="A427" s="43"/>
    </row>
    <row r="428" spans="1:1">
      <c r="A428" s="43"/>
    </row>
    <row r="429" spans="1:1">
      <c r="A429" s="43"/>
    </row>
    <row r="430" spans="1:1">
      <c r="A430" s="43"/>
    </row>
    <row r="431" spans="1:1">
      <c r="A431" s="43"/>
    </row>
    <row r="432" spans="1:1">
      <c r="A432" s="43"/>
    </row>
    <row r="433" spans="1:1">
      <c r="A433" s="43"/>
    </row>
    <row r="434" spans="1:1">
      <c r="A434" s="43"/>
    </row>
    <row r="435" spans="1:1">
      <c r="A435" s="43"/>
    </row>
    <row r="436" spans="1:1">
      <c r="A436" s="43"/>
    </row>
    <row r="437" spans="1:1">
      <c r="A437" s="43"/>
    </row>
    <row r="438" spans="1:1">
      <c r="A438" s="43"/>
    </row>
    <row r="439" spans="1:1">
      <c r="A439" s="43"/>
    </row>
    <row r="440" spans="1:1">
      <c r="A440" s="43"/>
    </row>
    <row r="441" spans="1:1">
      <c r="A441" s="43"/>
    </row>
    <row r="442" spans="1:1">
      <c r="A442" s="43"/>
    </row>
    <row r="443" spans="1:1">
      <c r="A443" s="43"/>
    </row>
    <row r="444" spans="1:1">
      <c r="A444" s="43"/>
    </row>
    <row r="445" spans="1:1">
      <c r="A445" s="43"/>
    </row>
    <row r="446" spans="1:1">
      <c r="A446" s="43"/>
    </row>
    <row r="447" spans="1:1">
      <c r="A447" s="43"/>
    </row>
    <row r="448" spans="1:1">
      <c r="A448" s="43"/>
    </row>
    <row r="449" spans="1:1">
      <c r="A449" s="43"/>
    </row>
    <row r="450" spans="1:1">
      <c r="A450" s="43"/>
    </row>
    <row r="451" spans="1:1">
      <c r="A451" s="43"/>
    </row>
    <row r="452" spans="1:1">
      <c r="A452" s="43"/>
    </row>
    <row r="453" spans="1:1">
      <c r="A453" s="43"/>
    </row>
    <row r="454" spans="1:1">
      <c r="A454" s="43"/>
    </row>
    <row r="455" spans="1:1">
      <c r="A455" s="43"/>
    </row>
    <row r="456" spans="1:1">
      <c r="A456" s="43"/>
    </row>
    <row r="457" spans="1:1">
      <c r="A457" s="43"/>
    </row>
    <row r="458" spans="1:1">
      <c r="A458" s="43"/>
    </row>
    <row r="459" spans="1:1">
      <c r="A459" s="43"/>
    </row>
    <row r="460" spans="1:1">
      <c r="A460" s="43"/>
    </row>
    <row r="461" spans="1:1">
      <c r="A461" s="43"/>
    </row>
    <row r="462" spans="1:1">
      <c r="A462" s="43"/>
    </row>
    <row r="463" spans="1:1">
      <c r="A463" s="43"/>
    </row>
    <row r="464" spans="1:1">
      <c r="A464" s="43"/>
    </row>
    <row r="465" spans="1:1">
      <c r="A465" s="43"/>
    </row>
    <row r="466" spans="1:1">
      <c r="A466" s="43"/>
    </row>
    <row r="467" spans="1:1">
      <c r="A467" s="43"/>
    </row>
    <row r="468" spans="1:1">
      <c r="A468" s="43"/>
    </row>
    <row r="469" spans="1:1">
      <c r="A469" s="43"/>
    </row>
    <row r="470" spans="1:1">
      <c r="A470" s="43"/>
    </row>
    <row r="471" spans="1:1">
      <c r="A471" s="43"/>
    </row>
    <row r="472" spans="1:1">
      <c r="A472" s="43"/>
    </row>
    <row r="473" spans="1:1">
      <c r="A473" s="43"/>
    </row>
    <row r="474" spans="1:1">
      <c r="A474" s="43"/>
    </row>
    <row r="475" spans="1:1">
      <c r="A475" s="43"/>
    </row>
    <row r="476" spans="1:1">
      <c r="A476" s="43"/>
    </row>
    <row r="477" spans="1:1">
      <c r="A477" s="43"/>
    </row>
    <row r="478" spans="1:1">
      <c r="A478" s="43"/>
    </row>
    <row r="479" spans="1:1">
      <c r="A479" s="43"/>
    </row>
    <row r="480" spans="1:1">
      <c r="A480" s="43"/>
    </row>
    <row r="481" spans="1:1">
      <c r="A481" s="43"/>
    </row>
    <row r="482" spans="1:1">
      <c r="A482" s="43"/>
    </row>
    <row r="483" spans="1:1">
      <c r="A483" s="43"/>
    </row>
    <row r="484" spans="1:1">
      <c r="A484" s="43"/>
    </row>
  </sheetData>
  <phoneticPr fontId="0" type="noConversion"/>
  <printOptions horizontalCentered="1"/>
  <pageMargins left="0.75" right="0.75" top="0.75" bottom="0.75" header="0.5" footer="0.5"/>
  <pageSetup scale="69" orientation="portrait" r:id="rId1"/>
  <headerFooter alignWithMargins="0">
    <oddHeader xml:space="preserve">&amp;R&amp;"Times New Roman,Regular"Volume 1, Exhibit 2
Supplemental Item S-14
Page &amp;P of &amp;N </oddHeader>
  </headerFooter>
  <ignoredErrors>
    <ignoredError sqref="A9:E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S-14</vt:lpstr>
      <vt:lpstr>'S-14'!Print_Area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2019-06-25T19:26:49Z</dcterms:created>
  <dcterms:modified xsi:type="dcterms:W3CDTF">2019-06-25T19:26:56Z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