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C84C8674-AA46-4B2B-9E28-A2558274DE73}" xr6:coauthVersionLast="36" xr6:coauthVersionMax="36" xr10:uidLastSave="{00000000-0000-0000-0000-000000000000}"/>
  <bookViews>
    <workbookView xWindow="108" yWindow="-12" windowWidth="27600" windowHeight="12600" xr2:uid="{00000000-000D-0000-FFFF-FFFF00000000}"/>
  </bookViews>
  <sheets>
    <sheet name="S-2" sheetId="2" r:id="rId1"/>
  </sheets>
  <definedNames>
    <definedName name="\P">#REF!</definedName>
    <definedName name="_xlnm.Print_Area" localSheetId="0">'S-2'!$A$1:$G$42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2" i="2" l="1"/>
  <c r="A29" i="2"/>
  <c r="G28" i="2" l="1"/>
  <c r="G34" i="2" l="1"/>
  <c r="G17" i="2"/>
  <c r="A12" i="2"/>
  <c r="A15" i="2"/>
  <c r="A16" i="2" s="1"/>
  <c r="A17" i="2" s="1"/>
  <c r="A20" i="2" s="1"/>
  <c r="A22" i="2" s="1"/>
  <c r="G29" i="2" l="1"/>
  <c r="G35" i="2" s="1"/>
  <c r="G37" i="2" s="1"/>
  <c r="A23" i="2"/>
  <c r="A24" i="2" s="1"/>
  <c r="A25" i="2" s="1"/>
  <c r="A26" i="2" s="1"/>
  <c r="A27" i="2" l="1"/>
  <c r="A28" i="2" s="1"/>
  <c r="A33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<sst xmlns="http://schemas.openxmlformats.org/spreadsheetml/2006/main" count="43" uniqueCount="40">
  <si>
    <t>GEORGIA POWER COMPANY</t>
  </si>
  <si>
    <t>STATEMENT OF INCOME</t>
  </si>
  <si>
    <t>(1)</t>
  </si>
  <si>
    <t>(2)</t>
  </si>
  <si>
    <t>(3)</t>
  </si>
  <si>
    <t>Operating Expenses:</t>
  </si>
  <si>
    <t>Net Income</t>
  </si>
  <si>
    <t xml:space="preserve"> </t>
  </si>
  <si>
    <t>Operating Revenues:</t>
  </si>
  <si>
    <t>Affiliates</t>
  </si>
  <si>
    <t>Fuel</t>
  </si>
  <si>
    <t>Operating Income</t>
  </si>
  <si>
    <t>Other Income and (Expense):</t>
  </si>
  <si>
    <t>Earnings Before Income Taxes</t>
  </si>
  <si>
    <r>
      <t>Note</t>
    </r>
    <r>
      <rPr>
        <sz val="12"/>
        <rFont val="Times New Roman"/>
        <family val="1"/>
      </rPr>
      <t xml:space="preserve">: </t>
    </r>
  </si>
  <si>
    <t>(AMOUNTS IN MILLIONS)</t>
  </si>
  <si>
    <t>Other Operations &amp; Maintenance</t>
  </si>
  <si>
    <t xml:space="preserve">The above statement incorporates accounting adjustments </t>
  </si>
  <si>
    <t xml:space="preserve">made for external SEC reporting purposes; these adjustments may </t>
  </si>
  <si>
    <t>not be reflected in the Company's internal reports (i.e., monthly</t>
  </si>
  <si>
    <t>Operating Report schedules).</t>
  </si>
  <si>
    <t>Retail Revenues</t>
  </si>
  <si>
    <t>Non-Affiliates</t>
  </si>
  <si>
    <t>Other Revenues</t>
  </si>
  <si>
    <t>Total Operating Revenues</t>
  </si>
  <si>
    <t>Purchased Power --</t>
  </si>
  <si>
    <t>Depreciation and Amortization</t>
  </si>
  <si>
    <t>Taxes Other Than Income Taxes</t>
  </si>
  <si>
    <t>Total Operating Expenses</t>
  </si>
  <si>
    <t>Interest Expense, Net of Amounts Capitalized</t>
  </si>
  <si>
    <t>Other Income (Expense), Net</t>
  </si>
  <si>
    <t>Total Other Income and (Expense)</t>
  </si>
  <si>
    <t>Income Taxes</t>
  </si>
  <si>
    <t>Wholesale Revenues --</t>
  </si>
  <si>
    <t>Line</t>
  </si>
  <si>
    <t>No.</t>
  </si>
  <si>
    <t>Description</t>
  </si>
  <si>
    <t>Amount</t>
  </si>
  <si>
    <t>TWELVE MONTHS ENDED DECEMBER 31, 2018</t>
  </si>
  <si>
    <t>Estimated loss on Plant Vogtle Units 3 and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</si>
</sst>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>
    <font>
      <sz val="12"/>
      <name val="TimesNewRomanPS"/>
    </font>
    <font>
      <sz val="8"/>
      <name val="TimesNewRomanPS"/>
    </font>
    <font>
      <sz val="12"/>
      <name val="Times New Roman"/>
      <family val="1"/>
    </font>
    <font>
      <sz val="12"/>
      <name val="TimesNewRomanPS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37" fontId="0" fillId="2" borderId="0"/>
    <xf numFmtId="44" fontId="3" fillId="0" borderId="0" applyFont="0" applyFill="0" applyBorder="0" applyAlignment="0" applyProtection="0"/>
  </cellStyleXfs>
  <cellXfs count="29">
    <xf numFmtId="37" fontId="0" fillId="2" borderId="0" xfId="0" applyNumberFormat="1"/>
    <xf numFmtId="37" fontId="2" fillId="0" borderId="0" xfId="0" applyNumberFormat="1" applyFont="1" applyFill="1"/>
    <xf numFmtId="37" fontId="2" fillId="0" borderId="0" xfId="0" applyNumberFormat="1" applyFont="1" applyFill="1" applyAlignment="1">
      <alignment readingOrder="1"/>
    </xf>
    <xf numFmtId="37" fontId="2" fillId="0" borderId="0" xfId="0" applyNumberFormat="1" applyFont="1" applyFill="1" applyAlignment="1"/>
    <xf numFmtId="37" fontId="2" fillId="0" borderId="0" xfId="0" applyNumberFormat="1" applyFont="1" applyFill="1" applyAlignment="1">
      <alignment horizontal="center"/>
    </xf>
    <xf numFmtId="37" fontId="2" fillId="0" borderId="1" xfId="0" applyNumberFormat="1" applyFont="1" applyFill="1" applyBorder="1" applyAlignment="1">
      <alignment horizontal="center"/>
    </xf>
    <xf numFmtId="37" fontId="2" fillId="0" borderId="1" xfId="0" applyNumberFormat="1" applyFont="1" applyFill="1" applyBorder="1"/>
    <xf numFmtId="37" fontId="3" fillId="0" borderId="0" xfId="0" applyNumberFormat="1" applyFont="1" applyFill="1"/>
    <xf numFmtId="37" fontId="4" fillId="0" borderId="0" xfId="0" applyNumberFormat="1" applyFont="1" applyFill="1"/>
    <xf numFmtId="37" fontId="2" fillId="0" borderId="0" xfId="0" applyNumberFormat="1" applyFont="1" applyFill="1" applyBorder="1"/>
    <xf numFmtId="37" fontId="2" fillId="0" borderId="0" xfId="0" applyNumberFormat="1" applyFont="1" applyFill="1" applyAlignment="1">
      <alignment horizontal="centerContinuous"/>
    </xf>
    <xf numFmtId="37" fontId="5" fillId="0" borderId="0" xfId="0" applyNumberFormat="1" applyFont="1" applyFill="1" applyAlignment="1">
      <alignment horizontal="centerContinuous"/>
    </xf>
    <xf numFmtId="37" fontId="4" fillId="0" borderId="0" xfId="0" applyNumberFormat="1" applyFont="1" applyFill="1" applyBorder="1"/>
    <xf numFmtId="42" fontId="2" fillId="0" borderId="0" xfId="0" applyNumberFormat="1" applyFont="1" applyFill="1"/>
    <xf numFmtId="41" fontId="2" fillId="0" borderId="0" xfId="0" applyNumberFormat="1" applyFont="1" applyFill="1"/>
    <xf numFmtId="41" fontId="2" fillId="0" borderId="0" xfId="0" applyNumberFormat="1" applyFont="1" applyFill="1" applyBorder="1"/>
    <xf numFmtId="41" fontId="3" fillId="0" borderId="0" xfId="0" applyNumberFormat="1" applyFont="1" applyFill="1" applyBorder="1"/>
    <xf numFmtId="41" fontId="2" fillId="0" borderId="3" xfId="0" applyNumberFormat="1" applyFont="1" applyFill="1" applyBorder="1"/>
    <xf numFmtId="37" fontId="6" fillId="0" borderId="0" xfId="0" applyNumberFormat="1" applyFont="1" applyFill="1" applyAlignment="1">
      <alignment readingOrder="1"/>
    </xf>
    <xf numFmtId="37" fontId="6" fillId="0" borderId="0" xfId="0" quotePrefix="1" applyNumberFormat="1" applyFont="1" applyFill="1" applyAlignment="1">
      <alignment readingOrder="1"/>
    </xf>
    <xf numFmtId="164" fontId="2" fillId="0" borderId="2" xfId="1" applyNumberFormat="1" applyFont="1" applyFill="1" applyBorder="1"/>
    <xf numFmtId="164" fontId="2" fillId="0" borderId="0" xfId="1" applyNumberFormat="1" applyFont="1" applyFill="1"/>
    <xf numFmtId="164" fontId="2" fillId="0" borderId="0" xfId="1" applyNumberFormat="1" applyFont="1" applyFill="1" applyBorder="1"/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center" vertical="center"/>
    </xf>
    <xf numFmtId="164" fontId="2" fillId="0" borderId="4" xfId="1" applyNumberFormat="1" applyFont="1" applyFill="1" applyBorder="1"/>
    <xf numFmtId="37" fontId="8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47"/>
  <sheetViews>
    <sheetView showGridLines="0" tabSelected="1" zoomScale="85" zoomScaleNormal="85" zoomScaleSheetLayoutView="80" workbookViewId="0">
      <selection sqref="A1:G1"/>
    </sheetView>
  </sheetViews>
  <sheetFormatPr defaultColWidth="10.19921875" defaultRowHeight="15.6"/>
  <cols>
    <col min="1" max="1" width="4.69921875" style="1" customWidth="1"/>
    <col min="2" max="3" width="2.69921875" style="1" customWidth="1"/>
    <col min="4" max="4" width="3.69921875" style="1" customWidth="1"/>
    <col min="5" max="5" width="50.09765625" style="1" bestFit="1" customWidth="1"/>
    <col min="6" max="6" width="1.69921875" style="1" customWidth="1"/>
    <col min="7" max="7" width="12.59765625" style="1" customWidth="1"/>
    <col min="8" max="16384" width="10.19921875" style="1"/>
  </cols>
  <sheetData>
    <row r="1" spans="1:14">
      <c r="A1" s="27" t="s">
        <v>0</v>
      </c>
      <c r="B1" s="27"/>
      <c r="C1" s="27"/>
      <c r="D1" s="27"/>
      <c r="E1" s="27"/>
      <c r="F1" s="27"/>
      <c r="G1" s="27"/>
      <c r="H1" s="23"/>
      <c r="I1" s="23"/>
      <c r="J1" s="23"/>
      <c r="K1" s="23"/>
      <c r="L1" s="23"/>
      <c r="M1" s="23"/>
      <c r="N1" s="23"/>
    </row>
    <row r="2" spans="1:14">
      <c r="A2" s="24"/>
      <c r="B2" s="24"/>
      <c r="C2" s="24"/>
      <c r="D2" s="24"/>
      <c r="E2" s="24"/>
      <c r="F2" s="24"/>
      <c r="G2" s="24"/>
      <c r="H2" s="23"/>
      <c r="I2" s="23"/>
      <c r="J2" s="23"/>
      <c r="K2" s="23"/>
      <c r="L2" s="23"/>
      <c r="M2" s="23"/>
      <c r="N2" s="23"/>
    </row>
    <row r="3" spans="1:14">
      <c r="A3" s="28" t="s">
        <v>1</v>
      </c>
      <c r="B3" s="28"/>
      <c r="C3" s="28"/>
      <c r="D3" s="28"/>
      <c r="E3" s="28"/>
      <c r="F3" s="28"/>
      <c r="G3" s="28"/>
    </row>
    <row r="4" spans="1:14">
      <c r="A4" s="27" t="s">
        <v>38</v>
      </c>
      <c r="B4" s="27"/>
      <c r="C4" s="27"/>
      <c r="D4" s="27"/>
      <c r="E4" s="27"/>
      <c r="F4" s="27"/>
      <c r="G4" s="27"/>
      <c r="H4" s="23"/>
      <c r="I4" s="23"/>
      <c r="J4" s="23"/>
    </row>
    <row r="5" spans="1:14">
      <c r="A5" s="26" t="s">
        <v>15</v>
      </c>
      <c r="B5" s="26"/>
      <c r="C5" s="26"/>
      <c r="D5" s="26"/>
      <c r="E5" s="26"/>
      <c r="F5" s="26"/>
      <c r="G5" s="26"/>
      <c r="H5" s="23"/>
      <c r="I5" s="23"/>
      <c r="J5" s="23"/>
    </row>
    <row r="6" spans="1:14">
      <c r="A6" s="3"/>
      <c r="B6" s="3"/>
      <c r="C6" s="3"/>
      <c r="D6" s="3"/>
      <c r="E6" s="3"/>
      <c r="F6" s="3"/>
    </row>
    <row r="7" spans="1:14">
      <c r="A7" s="4" t="s">
        <v>34</v>
      </c>
      <c r="G7" s="4"/>
    </row>
    <row r="8" spans="1:14">
      <c r="A8" s="5" t="s">
        <v>35</v>
      </c>
      <c r="C8" s="6"/>
      <c r="D8" s="6"/>
      <c r="E8" s="5" t="s">
        <v>36</v>
      </c>
      <c r="G8" s="5" t="s">
        <v>37</v>
      </c>
    </row>
    <row r="9" spans="1:14">
      <c r="A9" s="4" t="s">
        <v>2</v>
      </c>
      <c r="E9" s="4" t="s">
        <v>3</v>
      </c>
      <c r="G9" s="4" t="s">
        <v>4</v>
      </c>
    </row>
    <row r="11" spans="1:14">
      <c r="C11" s="1" t="s">
        <v>8</v>
      </c>
    </row>
    <row r="12" spans="1:14">
      <c r="A12" s="4">
        <f>A11+1</f>
        <v>1</v>
      </c>
      <c r="D12" s="1" t="s">
        <v>21</v>
      </c>
      <c r="G12" s="13">
        <v>7752</v>
      </c>
      <c r="H12" s="9"/>
    </row>
    <row r="13" spans="1:14">
      <c r="A13" s="4"/>
      <c r="D13" s="1" t="s">
        <v>33</v>
      </c>
      <c r="G13" s="14"/>
      <c r="H13" s="12"/>
    </row>
    <row r="14" spans="1:14">
      <c r="A14" s="4">
        <v>2</v>
      </c>
      <c r="E14" s="1" t="s">
        <v>22</v>
      </c>
      <c r="G14" s="14">
        <v>163</v>
      </c>
      <c r="H14" s="12"/>
    </row>
    <row r="15" spans="1:14">
      <c r="A15" s="4">
        <f t="shared" ref="A15:A26" si="0">A14+1</f>
        <v>3</v>
      </c>
      <c r="E15" s="1" t="s">
        <v>9</v>
      </c>
      <c r="G15" s="14">
        <v>24</v>
      </c>
      <c r="H15" s="12"/>
    </row>
    <row r="16" spans="1:14">
      <c r="A16" s="4">
        <f t="shared" si="0"/>
        <v>4</v>
      </c>
      <c r="D16" s="1" t="s">
        <v>23</v>
      </c>
      <c r="G16" s="14">
        <v>481</v>
      </c>
      <c r="H16" s="12"/>
    </row>
    <row r="17" spans="1:9">
      <c r="A17" s="4">
        <f t="shared" si="0"/>
        <v>5</v>
      </c>
      <c r="C17" s="1" t="s">
        <v>24</v>
      </c>
      <c r="G17" s="20">
        <f>SUM(G12:G16)</f>
        <v>8420</v>
      </c>
      <c r="H17" s="12"/>
    </row>
    <row r="18" spans="1:9">
      <c r="A18" s="4" t="s">
        <v>7</v>
      </c>
      <c r="G18" s="14"/>
      <c r="H18" s="9"/>
    </row>
    <row r="19" spans="1:9">
      <c r="A19" s="4"/>
      <c r="C19" s="1" t="s">
        <v>5</v>
      </c>
      <c r="G19" s="14"/>
      <c r="H19" s="9"/>
    </row>
    <row r="20" spans="1:9">
      <c r="A20" s="4">
        <f>A17+1</f>
        <v>6</v>
      </c>
      <c r="D20" s="1" t="s">
        <v>10</v>
      </c>
      <c r="G20" s="21">
        <v>1698</v>
      </c>
      <c r="H20" s="9"/>
    </row>
    <row r="21" spans="1:9">
      <c r="A21" s="4"/>
      <c r="D21" s="1" t="s">
        <v>25</v>
      </c>
      <c r="G21" s="14"/>
      <c r="H21" s="9"/>
    </row>
    <row r="22" spans="1:9">
      <c r="A22" s="4">
        <f>A20+1</f>
        <v>7</v>
      </c>
      <c r="E22" s="1" t="s">
        <v>22</v>
      </c>
      <c r="G22" s="15">
        <v>430</v>
      </c>
      <c r="H22" s="9"/>
    </row>
    <row r="23" spans="1:9">
      <c r="A23" s="4">
        <f t="shared" si="0"/>
        <v>8</v>
      </c>
      <c r="E23" s="1" t="s">
        <v>9</v>
      </c>
      <c r="G23" s="1">
        <v>723</v>
      </c>
    </row>
    <row r="24" spans="1:9">
      <c r="A24" s="4">
        <f t="shared" si="0"/>
        <v>9</v>
      </c>
      <c r="D24" s="1" t="s">
        <v>16</v>
      </c>
      <c r="G24" s="15">
        <v>1860</v>
      </c>
      <c r="H24" s="7"/>
      <c r="I24" s="7"/>
    </row>
    <row r="25" spans="1:9">
      <c r="A25" s="4">
        <f>A24+1</f>
        <v>10</v>
      </c>
      <c r="D25" s="1" t="s">
        <v>26</v>
      </c>
      <c r="G25" s="16">
        <v>923</v>
      </c>
      <c r="H25" s="7"/>
      <c r="I25" s="7"/>
    </row>
    <row r="26" spans="1:9">
      <c r="A26" s="4">
        <f t="shared" si="0"/>
        <v>11</v>
      </c>
      <c r="D26" s="1" t="s">
        <v>27</v>
      </c>
      <c r="G26" s="15">
        <v>437</v>
      </c>
      <c r="H26" s="7"/>
      <c r="I26" s="7"/>
    </row>
    <row r="27" spans="1:9">
      <c r="A27" s="4">
        <f>A26+1</f>
        <v>12</v>
      </c>
      <c r="D27" s="1" t="s">
        <v>39</v>
      </c>
      <c r="G27" s="15">
        <v>1060</v>
      </c>
      <c r="H27" s="7"/>
      <c r="I27" s="7"/>
    </row>
    <row r="28" spans="1:9">
      <c r="A28" s="4">
        <f>A27+1</f>
        <v>13</v>
      </c>
      <c r="C28" s="1" t="s">
        <v>28</v>
      </c>
      <c r="G28" s="20">
        <f>SUM(G20:G27)</f>
        <v>7131</v>
      </c>
      <c r="H28" s="7"/>
      <c r="I28" s="7"/>
    </row>
    <row r="29" spans="1:9">
      <c r="A29" s="4">
        <f>A28+1</f>
        <v>14</v>
      </c>
      <c r="C29" s="1" t="s">
        <v>11</v>
      </c>
      <c r="G29" s="22">
        <f>G17-G28</f>
        <v>1289</v>
      </c>
    </row>
    <row r="30" spans="1:9">
      <c r="A30" s="4"/>
      <c r="C30" s="8"/>
      <c r="G30" s="15"/>
    </row>
    <row r="31" spans="1:9">
      <c r="A31" s="4"/>
      <c r="C31" s="1" t="s">
        <v>12</v>
      </c>
      <c r="G31" s="15"/>
    </row>
    <row r="32" spans="1:9">
      <c r="A32" s="4">
        <f>A29+1</f>
        <v>15</v>
      </c>
      <c r="D32" s="1" t="s">
        <v>29</v>
      </c>
      <c r="G32" s="15">
        <v>-397</v>
      </c>
    </row>
    <row r="33" spans="1:7">
      <c r="A33" s="4">
        <f t="shared" ref="A33:A37" si="1">A32+1</f>
        <v>16</v>
      </c>
      <c r="D33" s="1" t="s">
        <v>30</v>
      </c>
      <c r="G33" s="15">
        <v>115</v>
      </c>
    </row>
    <row r="34" spans="1:7">
      <c r="A34" s="4">
        <f t="shared" si="1"/>
        <v>17</v>
      </c>
      <c r="C34" s="1" t="s">
        <v>31</v>
      </c>
      <c r="G34" s="20">
        <f>SUM(G32:G33)</f>
        <v>-282</v>
      </c>
    </row>
    <row r="35" spans="1:7">
      <c r="A35" s="4">
        <f t="shared" si="1"/>
        <v>18</v>
      </c>
      <c r="C35" s="1" t="s">
        <v>13</v>
      </c>
      <c r="G35" s="22">
        <f>G29+G34</f>
        <v>1007</v>
      </c>
    </row>
    <row r="36" spans="1:7">
      <c r="A36" s="4">
        <f t="shared" si="1"/>
        <v>19</v>
      </c>
      <c r="C36" s="1" t="s">
        <v>32</v>
      </c>
      <c r="G36" s="17">
        <v>214</v>
      </c>
    </row>
    <row r="37" spans="1:7" ht="16.2" thickBot="1">
      <c r="A37" s="4">
        <f t="shared" si="1"/>
        <v>20</v>
      </c>
      <c r="C37" s="1" t="s">
        <v>6</v>
      </c>
      <c r="G37" s="25">
        <f>G35-G36</f>
        <v>793</v>
      </c>
    </row>
    <row r="38" spans="1:7" ht="16.2" thickTop="1"/>
    <row r="39" spans="1:7">
      <c r="C39" s="11" t="s">
        <v>14</v>
      </c>
      <c r="D39" s="10"/>
      <c r="E39" s="18" t="s">
        <v>17</v>
      </c>
      <c r="F39" s="2"/>
    </row>
    <row r="40" spans="1:7">
      <c r="A40" s="8"/>
      <c r="E40" s="18" t="s">
        <v>18</v>
      </c>
      <c r="F40" s="2"/>
    </row>
    <row r="41" spans="1:7">
      <c r="A41" s="8"/>
      <c r="E41" s="18" t="s">
        <v>19</v>
      </c>
      <c r="F41" s="2"/>
    </row>
    <row r="42" spans="1:7">
      <c r="A42" s="8"/>
      <c r="E42" s="19" t="s">
        <v>20</v>
      </c>
      <c r="F42" s="2"/>
    </row>
    <row r="43" spans="1:7">
      <c r="E43" s="2" t="s">
        <v>7</v>
      </c>
    </row>
    <row r="46" spans="1:7">
      <c r="E46" s="2"/>
      <c r="F46" s="2"/>
    </row>
    <row r="47" spans="1:7">
      <c r="E47" s="2"/>
      <c r="F47" s="2"/>
    </row>
  </sheetData>
  <mergeCells count="4">
    <mergeCell ref="A5:G5"/>
    <mergeCell ref="A1:G1"/>
    <mergeCell ref="A3:G3"/>
    <mergeCell ref="A4:G4"/>
  </mergeCells>
  <phoneticPr fontId="1" type="noConversion"/>
  <printOptions horizontalCentered="1"/>
  <pageMargins left="0.45" right="0.75" top="0.75" bottom="0.75" header="0.5" footer="0.5"/>
  <pageSetup scale="80" fitToWidth="0" fitToHeight="0" orientation="portrait" r:id="rId1"/>
  <headerFooter alignWithMargins="0">
    <oddHeader>&amp;RVolume 1, Exhibit 2
Supplemental Item S-2
Page &amp;P of &amp;N</oddHeader>
  </headerFooter>
  <ignoredErrors>
    <ignoredError sqref="A9: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S-2</vt:lpstr>
      <vt:lpstr>'S-2'!Print_Area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2012-03-14T20:53:40Z</dcterms:created>
  <dcterms:modified xsi:type="dcterms:W3CDTF">2019-06-25T17:54:05Z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